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26\ÁPFE-VIII_3_2026_Vismaior_I\"/>
    </mc:Choice>
  </mc:AlternateContent>
  <xr:revisionPtr revIDLastSave="0" documentId="13_ncr:1_{D2DF3793-F0DC-43FA-B04D-BAC0C095569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g_adatlap_26" sheetId="7" r:id="rId1"/>
    <sheet name="1.mell_Tám.tervező_26" sheetId="6" r:id="rId2"/>
    <sheet name="Szervezeti adatok" sheetId="8" state="hidden" r:id="rId3"/>
    <sheet name="kódok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7" l="1"/>
  <c r="B16" i="7"/>
  <c r="B15" i="7"/>
  <c r="B14" i="7"/>
  <c r="B13" i="7"/>
  <c r="B12" i="7"/>
  <c r="B10" i="7"/>
  <c r="J1238" i="8"/>
  <c r="J1237" i="8"/>
  <c r="J1236" i="8"/>
  <c r="J1235" i="8"/>
  <c r="J1234" i="8"/>
  <c r="J1233" i="8"/>
  <c r="J1232" i="8"/>
  <c r="J1231" i="8"/>
  <c r="J1230" i="8"/>
  <c r="J1229" i="8"/>
  <c r="J1228" i="8"/>
  <c r="J1227" i="8"/>
  <c r="J1226" i="8"/>
  <c r="J1225" i="8"/>
  <c r="J1224" i="8"/>
  <c r="J1223" i="8"/>
  <c r="J1222" i="8"/>
  <c r="J1221" i="8"/>
  <c r="J1220" i="8"/>
  <c r="J1219" i="8"/>
  <c r="J1218" i="8"/>
  <c r="J1217" i="8"/>
  <c r="J1216" i="8"/>
  <c r="J1215" i="8"/>
  <c r="J1214" i="8"/>
  <c r="J1213" i="8"/>
  <c r="J1212" i="8"/>
  <c r="J1211" i="8"/>
  <c r="J1210" i="8"/>
  <c r="J1209" i="8"/>
  <c r="J1208" i="8"/>
  <c r="J1207" i="8"/>
  <c r="J1206" i="8"/>
  <c r="J1205" i="8"/>
  <c r="J1204" i="8"/>
  <c r="J1203" i="8"/>
  <c r="J1202" i="8"/>
  <c r="J1201" i="8"/>
  <c r="J1200" i="8"/>
  <c r="J1199" i="8"/>
  <c r="J1198" i="8"/>
  <c r="J1197" i="8"/>
  <c r="J1196" i="8"/>
  <c r="J1195" i="8"/>
  <c r="J1194" i="8"/>
  <c r="J1193" i="8"/>
  <c r="J1192" i="8"/>
  <c r="J1191" i="8"/>
  <c r="J1190" i="8"/>
  <c r="J1189" i="8"/>
  <c r="J1188" i="8"/>
  <c r="J1187" i="8"/>
  <c r="J1186" i="8"/>
  <c r="J1185" i="8"/>
  <c r="J1184" i="8"/>
  <c r="J1183" i="8"/>
  <c r="J1182" i="8"/>
  <c r="J1181" i="8"/>
  <c r="J1180" i="8"/>
  <c r="J1179" i="8"/>
  <c r="J1178" i="8"/>
  <c r="J1177" i="8"/>
  <c r="J1176" i="8"/>
  <c r="J1175" i="8"/>
  <c r="J1174" i="8"/>
  <c r="J1173" i="8"/>
  <c r="J1172" i="8"/>
  <c r="J1171" i="8"/>
  <c r="J1170" i="8"/>
  <c r="J1169" i="8"/>
  <c r="J1168" i="8"/>
  <c r="J1167" i="8"/>
  <c r="J1166" i="8"/>
  <c r="J1165" i="8"/>
  <c r="J1164" i="8"/>
  <c r="J1163" i="8"/>
  <c r="J1162" i="8"/>
  <c r="J1161" i="8"/>
  <c r="J1160" i="8"/>
  <c r="J1159" i="8"/>
  <c r="J1158" i="8"/>
  <c r="J1157" i="8"/>
  <c r="J1156" i="8"/>
  <c r="J1155" i="8"/>
  <c r="J1154" i="8"/>
  <c r="J1153" i="8"/>
  <c r="J1152" i="8"/>
  <c r="J1151" i="8"/>
  <c r="J1150" i="8"/>
  <c r="J1149" i="8"/>
  <c r="J1148" i="8"/>
  <c r="J1147" i="8"/>
  <c r="J1146" i="8"/>
  <c r="J1145" i="8"/>
  <c r="J1144" i="8"/>
  <c r="J1143" i="8"/>
  <c r="J1142" i="8"/>
  <c r="J1141" i="8"/>
  <c r="J1140" i="8"/>
  <c r="J1139" i="8"/>
  <c r="J1138" i="8"/>
  <c r="J1137" i="8"/>
  <c r="J1136" i="8"/>
  <c r="J1135" i="8"/>
  <c r="J1134" i="8"/>
  <c r="J1133" i="8"/>
  <c r="J1132" i="8"/>
  <c r="J1131" i="8"/>
  <c r="J1130" i="8"/>
  <c r="J1129" i="8"/>
  <c r="J1128" i="8"/>
  <c r="J1127" i="8"/>
  <c r="J1126" i="8"/>
  <c r="J1125" i="8"/>
  <c r="J1124" i="8"/>
  <c r="J1123" i="8"/>
  <c r="J1122" i="8"/>
  <c r="J1121" i="8"/>
  <c r="J1120" i="8"/>
  <c r="J1119" i="8"/>
  <c r="J1118" i="8"/>
  <c r="J1117" i="8"/>
  <c r="J1116" i="8"/>
  <c r="J1115" i="8"/>
  <c r="J1114" i="8"/>
  <c r="J1113" i="8"/>
  <c r="J1112" i="8"/>
  <c r="J1111" i="8"/>
  <c r="J1110" i="8"/>
  <c r="J1109" i="8"/>
  <c r="J1108" i="8"/>
  <c r="J1107" i="8"/>
  <c r="J1106" i="8"/>
  <c r="J1105" i="8"/>
  <c r="J1104" i="8"/>
  <c r="J1103" i="8"/>
  <c r="J1102" i="8"/>
  <c r="J1101" i="8"/>
  <c r="J1100" i="8"/>
  <c r="J1099" i="8"/>
  <c r="J1098" i="8"/>
  <c r="J1097" i="8"/>
  <c r="J1096" i="8"/>
  <c r="J1095" i="8"/>
  <c r="J1094" i="8"/>
  <c r="J1093" i="8"/>
  <c r="J1092" i="8"/>
  <c r="J1091" i="8"/>
  <c r="J1090" i="8"/>
  <c r="J1089" i="8"/>
  <c r="J1088" i="8"/>
  <c r="J1087" i="8"/>
  <c r="J1086" i="8"/>
  <c r="J1085" i="8"/>
  <c r="J1084" i="8"/>
  <c r="J1083" i="8"/>
  <c r="J1082" i="8"/>
  <c r="J1081" i="8"/>
  <c r="J1080" i="8"/>
  <c r="J1079" i="8"/>
  <c r="J1078" i="8"/>
  <c r="J1077" i="8"/>
  <c r="J1076" i="8"/>
  <c r="J1075" i="8"/>
  <c r="J1074" i="8"/>
  <c r="J1073" i="8"/>
  <c r="J1072" i="8"/>
  <c r="J1071" i="8"/>
  <c r="J1070" i="8"/>
  <c r="J1069" i="8"/>
  <c r="J1068" i="8"/>
  <c r="J1067" i="8"/>
  <c r="J1066" i="8"/>
  <c r="J1065" i="8"/>
  <c r="J1064" i="8"/>
  <c r="J1063" i="8"/>
  <c r="J1062" i="8"/>
  <c r="J1061" i="8"/>
  <c r="J1060" i="8"/>
  <c r="J1059" i="8"/>
  <c r="J1058" i="8"/>
  <c r="J1057" i="8"/>
  <c r="J1056" i="8"/>
  <c r="J1055" i="8"/>
  <c r="J1054" i="8"/>
  <c r="J1053" i="8"/>
  <c r="J1052" i="8"/>
  <c r="J1051" i="8"/>
  <c r="J1050" i="8"/>
  <c r="J1049" i="8"/>
  <c r="J1048" i="8"/>
  <c r="J1047" i="8"/>
  <c r="J1046" i="8"/>
  <c r="J1045" i="8"/>
  <c r="J1044" i="8"/>
  <c r="J1043" i="8"/>
  <c r="J1042" i="8"/>
  <c r="J1041" i="8"/>
  <c r="J1040" i="8"/>
  <c r="J1039" i="8"/>
  <c r="J1038" i="8"/>
  <c r="J1037" i="8"/>
  <c r="J1036" i="8"/>
  <c r="J1035" i="8"/>
  <c r="J1034" i="8"/>
  <c r="J1033" i="8"/>
  <c r="J1032" i="8"/>
  <c r="J1031" i="8"/>
  <c r="J1030" i="8"/>
  <c r="J1029" i="8"/>
  <c r="J1028" i="8"/>
  <c r="J1027" i="8"/>
  <c r="J1026" i="8"/>
  <c r="J1025" i="8"/>
  <c r="J1024" i="8"/>
  <c r="J1023" i="8"/>
  <c r="J1022" i="8"/>
  <c r="J1021" i="8"/>
  <c r="J1020" i="8"/>
  <c r="J1019" i="8"/>
  <c r="J1018" i="8"/>
  <c r="J1017" i="8"/>
  <c r="J1016" i="8"/>
  <c r="J1015" i="8"/>
  <c r="J1014" i="8"/>
  <c r="J1013" i="8"/>
  <c r="J1012" i="8"/>
  <c r="J1011" i="8"/>
  <c r="J1010" i="8"/>
  <c r="J1009" i="8"/>
  <c r="J1008" i="8"/>
  <c r="J1007" i="8"/>
  <c r="J1006" i="8"/>
  <c r="J1005" i="8"/>
  <c r="J1004" i="8"/>
  <c r="J1003" i="8"/>
  <c r="J1002" i="8"/>
  <c r="J1001" i="8"/>
  <c r="J1000" i="8"/>
  <c r="J999" i="8"/>
  <c r="J998" i="8"/>
  <c r="J997" i="8"/>
  <c r="J996" i="8"/>
  <c r="J995" i="8"/>
  <c r="J994" i="8"/>
  <c r="J993" i="8"/>
  <c r="J992" i="8"/>
  <c r="J991" i="8"/>
  <c r="J990" i="8"/>
  <c r="J989" i="8"/>
  <c r="J988" i="8"/>
  <c r="J987" i="8"/>
  <c r="J986" i="8"/>
  <c r="J985" i="8"/>
  <c r="J984" i="8"/>
  <c r="J983" i="8"/>
  <c r="J982" i="8"/>
  <c r="J981" i="8"/>
  <c r="J980" i="8"/>
  <c r="J979" i="8"/>
  <c r="J978" i="8"/>
  <c r="J977" i="8"/>
  <c r="J976" i="8"/>
  <c r="J975" i="8"/>
  <c r="J974" i="8"/>
  <c r="J973" i="8"/>
  <c r="J972" i="8"/>
  <c r="J971" i="8"/>
  <c r="J970" i="8"/>
  <c r="J969" i="8"/>
  <c r="J968" i="8"/>
  <c r="J967" i="8"/>
  <c r="J966" i="8"/>
  <c r="J965" i="8"/>
  <c r="J964" i="8"/>
  <c r="J963" i="8"/>
  <c r="J962" i="8"/>
  <c r="J961" i="8"/>
  <c r="J960" i="8"/>
  <c r="J959" i="8"/>
  <c r="J958" i="8"/>
  <c r="J957" i="8"/>
  <c r="J956" i="8"/>
  <c r="J955" i="8"/>
  <c r="J954" i="8"/>
  <c r="J953" i="8"/>
  <c r="J952" i="8"/>
  <c r="J951" i="8"/>
  <c r="J950" i="8"/>
  <c r="J949" i="8"/>
  <c r="J948" i="8"/>
  <c r="J947" i="8"/>
  <c r="J946" i="8"/>
  <c r="J945" i="8"/>
  <c r="J944" i="8"/>
  <c r="J943" i="8"/>
  <c r="J942" i="8"/>
  <c r="J941" i="8"/>
  <c r="J940" i="8"/>
  <c r="J939" i="8"/>
  <c r="J938" i="8"/>
  <c r="J937" i="8"/>
  <c r="J936" i="8"/>
  <c r="J935" i="8"/>
  <c r="J934" i="8"/>
  <c r="J933" i="8"/>
  <c r="J932" i="8"/>
  <c r="J931" i="8"/>
  <c r="J930" i="8"/>
  <c r="J929" i="8"/>
  <c r="J928" i="8"/>
  <c r="J927" i="8"/>
  <c r="J926" i="8"/>
  <c r="J925" i="8"/>
  <c r="J924" i="8"/>
  <c r="J923" i="8"/>
  <c r="J922" i="8"/>
  <c r="J921" i="8"/>
  <c r="J920" i="8"/>
  <c r="J919" i="8"/>
  <c r="J918" i="8"/>
  <c r="J917" i="8"/>
  <c r="J916" i="8"/>
  <c r="J915" i="8"/>
  <c r="J914" i="8"/>
  <c r="J913" i="8"/>
  <c r="J912" i="8"/>
  <c r="J911" i="8"/>
  <c r="J910" i="8"/>
  <c r="J909" i="8"/>
  <c r="J908" i="8"/>
  <c r="J907" i="8"/>
  <c r="J906" i="8"/>
  <c r="J905" i="8"/>
  <c r="J904" i="8"/>
  <c r="J903" i="8"/>
  <c r="J902" i="8"/>
  <c r="J901" i="8"/>
  <c r="J900" i="8"/>
  <c r="J899" i="8"/>
  <c r="J898" i="8"/>
  <c r="J897" i="8"/>
  <c r="J896" i="8"/>
  <c r="J895" i="8"/>
  <c r="J894" i="8"/>
  <c r="J893" i="8"/>
  <c r="J892" i="8"/>
  <c r="J891" i="8"/>
  <c r="J890" i="8"/>
  <c r="J889" i="8"/>
  <c r="J888" i="8"/>
  <c r="J887" i="8"/>
  <c r="J886" i="8"/>
  <c r="J885" i="8"/>
  <c r="J884" i="8"/>
  <c r="J883" i="8"/>
  <c r="J882" i="8"/>
  <c r="J881" i="8"/>
  <c r="J880" i="8"/>
  <c r="J879" i="8"/>
  <c r="J878" i="8"/>
  <c r="J877" i="8"/>
  <c r="J876" i="8"/>
  <c r="J875" i="8"/>
  <c r="J874" i="8"/>
  <c r="J873" i="8"/>
  <c r="J872" i="8"/>
  <c r="J871" i="8"/>
  <c r="J870" i="8"/>
  <c r="J869" i="8"/>
  <c r="J868" i="8"/>
  <c r="J867" i="8"/>
  <c r="J866" i="8"/>
  <c r="J865" i="8"/>
  <c r="J864" i="8"/>
  <c r="J863" i="8"/>
  <c r="J862" i="8"/>
  <c r="J861" i="8"/>
  <c r="J860" i="8"/>
  <c r="J859" i="8"/>
  <c r="J858" i="8"/>
  <c r="J857" i="8"/>
  <c r="J856" i="8"/>
  <c r="J855" i="8"/>
  <c r="J854" i="8"/>
  <c r="J853" i="8"/>
  <c r="J852" i="8"/>
  <c r="J851" i="8"/>
  <c r="J850" i="8"/>
  <c r="J849" i="8"/>
  <c r="J848" i="8"/>
  <c r="J847" i="8"/>
  <c r="J846" i="8"/>
  <c r="J845" i="8"/>
  <c r="J844" i="8"/>
  <c r="J843" i="8"/>
  <c r="J842" i="8"/>
  <c r="J841" i="8"/>
  <c r="J840" i="8"/>
  <c r="J839" i="8"/>
  <c r="J838" i="8"/>
  <c r="J837" i="8"/>
  <c r="J836" i="8"/>
  <c r="J835" i="8"/>
  <c r="J834" i="8"/>
  <c r="J833" i="8"/>
  <c r="J832" i="8"/>
  <c r="J831" i="8"/>
  <c r="J830" i="8"/>
  <c r="J829" i="8"/>
  <c r="J828" i="8"/>
  <c r="J827" i="8"/>
  <c r="J826" i="8"/>
  <c r="J825" i="8"/>
  <c r="J824" i="8"/>
  <c r="J823" i="8"/>
  <c r="J822" i="8"/>
  <c r="J821" i="8"/>
  <c r="J820" i="8"/>
  <c r="J819" i="8"/>
  <c r="J818" i="8"/>
  <c r="J817" i="8"/>
  <c r="J816" i="8"/>
  <c r="J815" i="8"/>
  <c r="J814" i="8"/>
  <c r="J813" i="8"/>
  <c r="J812" i="8"/>
  <c r="J811" i="8"/>
  <c r="J810" i="8"/>
  <c r="J809" i="8"/>
  <c r="J808" i="8"/>
  <c r="J807" i="8"/>
  <c r="J806" i="8"/>
  <c r="J805" i="8"/>
  <c r="J804" i="8"/>
  <c r="J803" i="8"/>
  <c r="J802" i="8"/>
  <c r="J801" i="8"/>
  <c r="J800" i="8"/>
  <c r="J799" i="8"/>
  <c r="J798" i="8"/>
  <c r="J797" i="8"/>
  <c r="J796" i="8"/>
  <c r="J795" i="8"/>
  <c r="J794" i="8"/>
  <c r="J793" i="8"/>
  <c r="J792" i="8"/>
  <c r="J791" i="8"/>
  <c r="J790" i="8"/>
  <c r="J789" i="8"/>
  <c r="J788" i="8"/>
  <c r="J787" i="8"/>
  <c r="J786" i="8"/>
  <c r="J785" i="8"/>
  <c r="J784" i="8"/>
  <c r="J783" i="8"/>
  <c r="J782" i="8"/>
  <c r="J781" i="8"/>
  <c r="J780" i="8"/>
  <c r="J779" i="8"/>
  <c r="J778" i="8"/>
  <c r="J777" i="8"/>
  <c r="J776" i="8"/>
  <c r="J775" i="8"/>
  <c r="J774" i="8"/>
  <c r="J773" i="8"/>
  <c r="J772" i="8"/>
  <c r="J771" i="8"/>
  <c r="J770" i="8"/>
  <c r="J769" i="8"/>
  <c r="J768" i="8"/>
  <c r="J767" i="8"/>
  <c r="J766" i="8"/>
  <c r="J765" i="8"/>
  <c r="J764" i="8"/>
  <c r="J763" i="8"/>
  <c r="J762" i="8"/>
  <c r="J761" i="8"/>
  <c r="J760" i="8"/>
  <c r="J759" i="8"/>
  <c r="J758" i="8"/>
  <c r="J757" i="8"/>
  <c r="J756" i="8"/>
  <c r="J755" i="8"/>
  <c r="J754" i="8"/>
  <c r="J753" i="8"/>
  <c r="J752" i="8"/>
  <c r="J751" i="8"/>
  <c r="J750" i="8"/>
  <c r="J749" i="8"/>
  <c r="J748" i="8"/>
  <c r="J747" i="8"/>
  <c r="J746" i="8"/>
  <c r="J745" i="8"/>
  <c r="J744" i="8"/>
  <c r="J743" i="8"/>
  <c r="J742" i="8"/>
  <c r="J741" i="8"/>
  <c r="J740" i="8"/>
  <c r="J739" i="8"/>
  <c r="J738" i="8"/>
  <c r="J737" i="8"/>
  <c r="J736" i="8"/>
  <c r="J735" i="8"/>
  <c r="J734" i="8"/>
  <c r="J733" i="8"/>
  <c r="J732" i="8"/>
  <c r="J731" i="8"/>
  <c r="J730" i="8"/>
  <c r="J729" i="8"/>
  <c r="J728" i="8"/>
  <c r="J727" i="8"/>
  <c r="J726" i="8"/>
  <c r="J725" i="8"/>
  <c r="J724" i="8"/>
  <c r="J723" i="8"/>
  <c r="J722" i="8"/>
  <c r="J721" i="8"/>
  <c r="J720" i="8"/>
  <c r="J719" i="8"/>
  <c r="J718" i="8"/>
  <c r="J717" i="8"/>
  <c r="J716" i="8"/>
  <c r="J715" i="8"/>
  <c r="J714" i="8"/>
  <c r="J713" i="8"/>
  <c r="J712" i="8"/>
  <c r="J711" i="8"/>
  <c r="J710" i="8"/>
  <c r="J709" i="8"/>
  <c r="J708" i="8"/>
  <c r="J707" i="8"/>
  <c r="J706" i="8"/>
  <c r="J705" i="8"/>
  <c r="J704" i="8"/>
  <c r="J703" i="8"/>
  <c r="J702" i="8"/>
  <c r="J701" i="8"/>
  <c r="J700" i="8"/>
  <c r="J699" i="8"/>
  <c r="J698" i="8"/>
  <c r="J697" i="8"/>
  <c r="J696" i="8"/>
  <c r="J695" i="8"/>
  <c r="J694" i="8"/>
  <c r="J693" i="8"/>
  <c r="J692" i="8"/>
  <c r="J691" i="8"/>
  <c r="J690" i="8"/>
  <c r="J689" i="8"/>
  <c r="J688" i="8"/>
  <c r="J687" i="8"/>
  <c r="J686" i="8"/>
  <c r="J685" i="8"/>
  <c r="J684" i="8"/>
  <c r="J683" i="8"/>
  <c r="J682" i="8"/>
  <c r="J681" i="8"/>
  <c r="J680" i="8"/>
  <c r="J679" i="8"/>
  <c r="J678" i="8"/>
  <c r="J677" i="8"/>
  <c r="J676" i="8"/>
  <c r="J675" i="8"/>
  <c r="J674" i="8"/>
  <c r="J673" i="8"/>
  <c r="J672" i="8"/>
  <c r="J671" i="8"/>
  <c r="J670" i="8"/>
  <c r="J669" i="8"/>
  <c r="J668" i="8"/>
  <c r="J667" i="8"/>
  <c r="J666" i="8"/>
  <c r="J665" i="8"/>
  <c r="J664" i="8"/>
  <c r="J663" i="8"/>
  <c r="J662" i="8"/>
  <c r="J661" i="8"/>
  <c r="J660" i="8"/>
  <c r="J659" i="8"/>
  <c r="J658" i="8"/>
  <c r="J657" i="8"/>
  <c r="J656" i="8"/>
  <c r="J655" i="8"/>
  <c r="J654" i="8"/>
  <c r="J653" i="8"/>
  <c r="J652" i="8"/>
  <c r="J651" i="8"/>
  <c r="J650" i="8"/>
  <c r="J649" i="8"/>
  <c r="J648" i="8"/>
  <c r="J647" i="8"/>
  <c r="J646" i="8"/>
  <c r="J645" i="8"/>
  <c r="J644" i="8"/>
  <c r="J643" i="8"/>
  <c r="J642" i="8"/>
  <c r="J641" i="8"/>
  <c r="J640" i="8"/>
  <c r="J639" i="8"/>
  <c r="J638" i="8"/>
  <c r="J637" i="8"/>
  <c r="J636" i="8"/>
  <c r="J635" i="8"/>
  <c r="J634" i="8"/>
  <c r="J633" i="8"/>
  <c r="J632" i="8"/>
  <c r="J631" i="8"/>
  <c r="J630" i="8"/>
  <c r="J629" i="8"/>
  <c r="J628" i="8"/>
  <c r="J627" i="8"/>
  <c r="J626" i="8"/>
  <c r="J625" i="8"/>
  <c r="J624" i="8"/>
  <c r="J623" i="8"/>
  <c r="J622" i="8"/>
  <c r="J621" i="8"/>
  <c r="J620" i="8"/>
  <c r="J619" i="8"/>
  <c r="J618" i="8"/>
  <c r="J617" i="8"/>
  <c r="J616" i="8"/>
  <c r="J615" i="8"/>
  <c r="J614" i="8"/>
  <c r="J613" i="8"/>
  <c r="J612" i="8"/>
  <c r="J611" i="8"/>
  <c r="J610" i="8"/>
  <c r="J609" i="8"/>
  <c r="J608" i="8"/>
  <c r="J607" i="8"/>
  <c r="J606" i="8"/>
  <c r="J605" i="8"/>
  <c r="J604" i="8"/>
  <c r="J603" i="8"/>
  <c r="J602" i="8"/>
  <c r="J601" i="8"/>
  <c r="J600" i="8"/>
  <c r="J599" i="8"/>
  <c r="J598" i="8"/>
  <c r="J597" i="8"/>
  <c r="J596" i="8"/>
  <c r="J595" i="8"/>
  <c r="J594" i="8"/>
  <c r="J593" i="8"/>
  <c r="J592" i="8"/>
  <c r="J591" i="8"/>
  <c r="J590" i="8"/>
  <c r="J589" i="8"/>
  <c r="J588" i="8"/>
  <c r="J587" i="8"/>
  <c r="J586" i="8"/>
  <c r="J585" i="8"/>
  <c r="J584" i="8"/>
  <c r="J583" i="8"/>
  <c r="J582" i="8"/>
  <c r="J581" i="8"/>
  <c r="J580" i="8"/>
  <c r="J579" i="8"/>
  <c r="J578" i="8"/>
  <c r="J577" i="8"/>
  <c r="J576" i="8"/>
  <c r="J575" i="8"/>
  <c r="J574" i="8"/>
  <c r="J573" i="8"/>
  <c r="J572" i="8"/>
  <c r="J571" i="8"/>
  <c r="J570" i="8"/>
  <c r="J569" i="8"/>
  <c r="J568" i="8"/>
  <c r="J567" i="8"/>
  <c r="J566" i="8"/>
  <c r="J565" i="8"/>
  <c r="J564" i="8"/>
  <c r="J563" i="8"/>
  <c r="J562" i="8"/>
  <c r="J561" i="8"/>
  <c r="J560" i="8"/>
  <c r="J559" i="8"/>
  <c r="J558" i="8"/>
  <c r="J557" i="8"/>
  <c r="J556" i="8"/>
  <c r="J555" i="8"/>
  <c r="J554" i="8"/>
  <c r="J553" i="8"/>
  <c r="J552" i="8"/>
  <c r="J551" i="8"/>
  <c r="J550" i="8"/>
  <c r="J549" i="8"/>
  <c r="J548" i="8"/>
  <c r="J547" i="8"/>
  <c r="J546" i="8"/>
  <c r="J545" i="8"/>
  <c r="J544" i="8"/>
  <c r="J543" i="8"/>
  <c r="J542" i="8"/>
  <c r="J541" i="8"/>
  <c r="J540" i="8"/>
  <c r="J539" i="8"/>
  <c r="J538" i="8"/>
  <c r="J537" i="8"/>
  <c r="J536" i="8"/>
  <c r="J535" i="8"/>
  <c r="J534" i="8"/>
  <c r="J533" i="8"/>
  <c r="J532" i="8"/>
  <c r="J531" i="8"/>
  <c r="J530" i="8"/>
  <c r="J529" i="8"/>
  <c r="J528" i="8"/>
  <c r="J527" i="8"/>
  <c r="J526" i="8"/>
  <c r="J525" i="8"/>
  <c r="J524" i="8"/>
  <c r="J523" i="8"/>
  <c r="J522" i="8"/>
  <c r="J521" i="8"/>
  <c r="J520" i="8"/>
  <c r="J519" i="8"/>
  <c r="J518" i="8"/>
  <c r="J517" i="8"/>
  <c r="J516" i="8"/>
  <c r="J515" i="8"/>
  <c r="J514" i="8"/>
  <c r="J513" i="8"/>
  <c r="J512" i="8"/>
  <c r="J511" i="8"/>
  <c r="J510" i="8"/>
  <c r="J509" i="8"/>
  <c r="J508" i="8"/>
  <c r="J507" i="8"/>
  <c r="J506" i="8"/>
  <c r="J505" i="8"/>
  <c r="J504" i="8"/>
  <c r="J503" i="8"/>
  <c r="J502" i="8"/>
  <c r="J501" i="8"/>
  <c r="J500" i="8"/>
  <c r="J499" i="8"/>
  <c r="J498" i="8"/>
  <c r="J497" i="8"/>
  <c r="J496" i="8"/>
  <c r="J495" i="8"/>
  <c r="J494" i="8"/>
  <c r="J493" i="8"/>
  <c r="J492" i="8"/>
  <c r="J491" i="8"/>
  <c r="J490" i="8"/>
  <c r="J489" i="8"/>
  <c r="J488" i="8"/>
  <c r="J487" i="8"/>
  <c r="J486" i="8"/>
  <c r="J485" i="8"/>
  <c r="J484" i="8"/>
  <c r="J483" i="8"/>
  <c r="J482" i="8"/>
  <c r="J481" i="8"/>
  <c r="J480" i="8"/>
  <c r="J479" i="8"/>
  <c r="J478" i="8"/>
  <c r="J477" i="8"/>
  <c r="J476" i="8"/>
  <c r="J475" i="8"/>
  <c r="J474" i="8"/>
  <c r="J473" i="8"/>
  <c r="J472" i="8"/>
  <c r="J471" i="8"/>
  <c r="J470" i="8"/>
  <c r="J469" i="8"/>
  <c r="J468" i="8"/>
  <c r="J467" i="8"/>
  <c r="J466" i="8"/>
  <c r="J465" i="8"/>
  <c r="J464" i="8"/>
  <c r="J463" i="8"/>
  <c r="J462" i="8"/>
  <c r="J461" i="8"/>
  <c r="J460" i="8"/>
  <c r="J459" i="8"/>
  <c r="J458" i="8"/>
  <c r="J457" i="8"/>
  <c r="J456" i="8"/>
  <c r="J455" i="8"/>
  <c r="J454" i="8"/>
  <c r="J453" i="8"/>
  <c r="J452" i="8"/>
  <c r="J451" i="8"/>
  <c r="J450" i="8"/>
  <c r="J449" i="8"/>
  <c r="J448" i="8"/>
  <c r="J447" i="8"/>
  <c r="J446" i="8"/>
  <c r="J445" i="8"/>
  <c r="J444" i="8"/>
  <c r="J443" i="8"/>
  <c r="J442" i="8"/>
  <c r="J441" i="8"/>
  <c r="J440" i="8"/>
  <c r="J439" i="8"/>
  <c r="J438" i="8"/>
  <c r="J437" i="8"/>
  <c r="J436" i="8"/>
  <c r="J435" i="8"/>
  <c r="J434" i="8"/>
  <c r="J433" i="8"/>
  <c r="J432" i="8"/>
  <c r="J431" i="8"/>
  <c r="J430" i="8"/>
  <c r="J429" i="8"/>
  <c r="J428" i="8"/>
  <c r="J427" i="8"/>
  <c r="J426" i="8"/>
  <c r="J425" i="8"/>
  <c r="J424" i="8"/>
  <c r="J423" i="8"/>
  <c r="J422" i="8"/>
  <c r="J421" i="8"/>
  <c r="J420" i="8"/>
  <c r="J419" i="8"/>
  <c r="J418" i="8"/>
  <c r="J417" i="8"/>
  <c r="J416" i="8"/>
  <c r="J415" i="8"/>
  <c r="J414" i="8"/>
  <c r="J413" i="8"/>
  <c r="J412" i="8"/>
  <c r="J411" i="8"/>
  <c r="J410" i="8"/>
  <c r="J409" i="8"/>
  <c r="J408" i="8"/>
  <c r="J407" i="8"/>
  <c r="J406" i="8"/>
  <c r="J405" i="8"/>
  <c r="J404" i="8"/>
  <c r="J403" i="8"/>
  <c r="J402" i="8"/>
  <c r="J401" i="8"/>
  <c r="J400" i="8"/>
  <c r="J399" i="8"/>
  <c r="J398" i="8"/>
  <c r="J397" i="8"/>
  <c r="J396" i="8"/>
  <c r="J395" i="8"/>
  <c r="J394" i="8"/>
  <c r="J393" i="8"/>
  <c r="J392" i="8"/>
  <c r="J391" i="8"/>
  <c r="J390" i="8"/>
  <c r="J389" i="8"/>
  <c r="J388" i="8"/>
  <c r="J387" i="8"/>
  <c r="J386" i="8"/>
  <c r="J385" i="8"/>
  <c r="J384" i="8"/>
  <c r="J383" i="8"/>
  <c r="J382" i="8"/>
  <c r="J381" i="8"/>
  <c r="J380" i="8"/>
  <c r="J379" i="8"/>
  <c r="J378" i="8"/>
  <c r="J377" i="8"/>
  <c r="J376" i="8"/>
  <c r="J375" i="8"/>
  <c r="J374" i="8"/>
  <c r="J373" i="8"/>
  <c r="J372" i="8"/>
  <c r="J371" i="8"/>
  <c r="J370" i="8"/>
  <c r="J369" i="8"/>
  <c r="J368" i="8"/>
  <c r="J367" i="8"/>
  <c r="J366" i="8"/>
  <c r="J365" i="8"/>
  <c r="J364" i="8"/>
  <c r="J363" i="8"/>
  <c r="J362" i="8"/>
  <c r="J361" i="8"/>
  <c r="J360" i="8"/>
  <c r="J359" i="8"/>
  <c r="J358" i="8"/>
  <c r="J357" i="8"/>
  <c r="J356" i="8"/>
  <c r="J355" i="8"/>
  <c r="J354" i="8"/>
  <c r="J353" i="8"/>
  <c r="J352" i="8"/>
  <c r="J351" i="8"/>
  <c r="J350" i="8"/>
  <c r="J349" i="8"/>
  <c r="J348" i="8"/>
  <c r="J347" i="8"/>
  <c r="J346" i="8"/>
  <c r="J345" i="8"/>
  <c r="J344" i="8"/>
  <c r="J343" i="8"/>
  <c r="J342" i="8"/>
  <c r="J341" i="8"/>
  <c r="J340" i="8"/>
  <c r="J339" i="8"/>
  <c r="J338" i="8"/>
  <c r="J337" i="8"/>
  <c r="J336" i="8"/>
  <c r="J335" i="8"/>
  <c r="J334" i="8"/>
  <c r="J333" i="8"/>
  <c r="J332" i="8"/>
  <c r="J331" i="8"/>
  <c r="J330" i="8"/>
  <c r="J329" i="8"/>
  <c r="J328" i="8"/>
  <c r="J327" i="8"/>
  <c r="J326" i="8"/>
  <c r="J325" i="8"/>
  <c r="J324" i="8"/>
  <c r="J323" i="8"/>
  <c r="J322" i="8"/>
  <c r="J321" i="8"/>
  <c r="J320" i="8"/>
  <c r="J319" i="8"/>
  <c r="J318" i="8"/>
  <c r="J317" i="8"/>
  <c r="J316" i="8"/>
  <c r="J315" i="8"/>
  <c r="J314" i="8"/>
  <c r="J313" i="8"/>
  <c r="J312" i="8"/>
  <c r="J311" i="8"/>
  <c r="J310" i="8"/>
  <c r="J309" i="8"/>
  <c r="J308" i="8"/>
  <c r="J307" i="8"/>
  <c r="J306" i="8"/>
  <c r="J305" i="8"/>
  <c r="J304" i="8"/>
  <c r="J303" i="8"/>
  <c r="J302" i="8"/>
  <c r="J301" i="8"/>
  <c r="J300" i="8"/>
  <c r="J299" i="8"/>
  <c r="J298" i="8"/>
  <c r="J297" i="8"/>
  <c r="J296" i="8"/>
  <c r="J295" i="8"/>
  <c r="J294" i="8"/>
  <c r="J293" i="8"/>
  <c r="J292" i="8"/>
  <c r="J291" i="8"/>
  <c r="J290" i="8"/>
  <c r="J289" i="8"/>
  <c r="J288" i="8"/>
  <c r="J287" i="8"/>
  <c r="J286" i="8"/>
  <c r="J285" i="8"/>
  <c r="J284" i="8"/>
  <c r="J283" i="8"/>
  <c r="J282" i="8"/>
  <c r="J281" i="8"/>
  <c r="J280" i="8"/>
  <c r="J279" i="8"/>
  <c r="J278" i="8"/>
  <c r="J277" i="8"/>
  <c r="J276" i="8"/>
  <c r="J275" i="8"/>
  <c r="J274" i="8"/>
  <c r="J273" i="8"/>
  <c r="J272" i="8"/>
  <c r="J271" i="8"/>
  <c r="J270" i="8"/>
  <c r="J269" i="8"/>
  <c r="J268" i="8"/>
  <c r="J267" i="8"/>
  <c r="J266" i="8"/>
  <c r="J265" i="8"/>
  <c r="J264" i="8"/>
  <c r="J263" i="8"/>
  <c r="J262" i="8"/>
  <c r="J261" i="8"/>
  <c r="J260" i="8"/>
  <c r="J259" i="8"/>
  <c r="J258" i="8"/>
  <c r="J257" i="8"/>
  <c r="J256" i="8"/>
  <c r="J255" i="8"/>
  <c r="J254" i="8"/>
  <c r="J253" i="8"/>
  <c r="J252" i="8"/>
  <c r="J251" i="8"/>
  <c r="J250" i="8"/>
  <c r="J249" i="8"/>
  <c r="J248" i="8"/>
  <c r="J247" i="8"/>
  <c r="J246" i="8"/>
  <c r="J245" i="8"/>
  <c r="J244" i="8"/>
  <c r="J243" i="8"/>
  <c r="J242" i="8"/>
  <c r="J241" i="8"/>
  <c r="J240" i="8"/>
  <c r="J239" i="8"/>
  <c r="J238" i="8"/>
  <c r="J237" i="8"/>
  <c r="J236" i="8"/>
  <c r="J235" i="8"/>
  <c r="J234" i="8"/>
  <c r="J233" i="8"/>
  <c r="J232" i="8"/>
  <c r="J231" i="8"/>
  <c r="J230" i="8"/>
  <c r="J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210" i="8"/>
  <c r="J209" i="8"/>
  <c r="J208" i="8"/>
  <c r="J207" i="8"/>
  <c r="J206" i="8"/>
  <c r="J205" i="8"/>
  <c r="J204" i="8"/>
  <c r="J203" i="8"/>
  <c r="J202" i="8"/>
  <c r="J201" i="8"/>
  <c r="J200" i="8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J2" i="8"/>
  <c r="D40" i="6" l="1"/>
  <c r="B35" i="6"/>
  <c r="B36" i="6" s="1"/>
  <c r="B39" i="6" s="1"/>
  <c r="B40" i="6" s="1"/>
  <c r="B21" i="6"/>
  <c r="B22" i="6"/>
  <c r="C34" i="6"/>
  <c r="B48" i="6"/>
  <c r="C15" i="6"/>
  <c r="B49" i="6" l="1"/>
  <c r="B22" i="7" s="1"/>
  <c r="B23" i="7" s="1"/>
  <c r="D49" i="6" l="1"/>
</calcChain>
</file>

<file path=xl/sharedStrings.xml><?xml version="1.0" encoding="utf-8"?>
<sst xmlns="http://schemas.openxmlformats.org/spreadsheetml/2006/main" count="11260" uniqueCount="9915">
  <si>
    <t>Pályázati regisztrációs adatlap</t>
  </si>
  <si>
    <t>Székhelye:</t>
  </si>
  <si>
    <t>E-mail címe:</t>
  </si>
  <si>
    <t>Bírósági nyilvántartási száma:</t>
  </si>
  <si>
    <t>Adószáma:</t>
  </si>
  <si>
    <t>Büntetőjogi, illetve polgárjogi felelősségem tudatában kijelentem, hogy</t>
  </si>
  <si>
    <t xml:space="preserve">Pályázó szervezet megnevezése:
</t>
  </si>
  <si>
    <t>Szervezet képviselője (név, beosztás):</t>
  </si>
  <si>
    <t>1. A pályázó adatai:</t>
  </si>
  <si>
    <t>7. szervezetünk nem áll felszámolási, végelszámolási eljárás alatt,</t>
  </si>
  <si>
    <t>2. a pályázati kiírásban szereplő feltételeket és követelményeket megismertem, azokat tudomásul veszem,</t>
  </si>
  <si>
    <t>3. amennyiben a pályázati tevékenység hatósági nyilvántartáshoz kötött, a nyilvántartásba vétel megtörtént,</t>
  </si>
  <si>
    <t>4. amennyiben a pályázathoz kapcsolódó tevékenység hatósági engedélyhez kötött, annak megvalósításához a szükséges hatósági engedélyekkel rendelkezem,</t>
  </si>
  <si>
    <t>5. lejárt köztartozással nem rendelkezem,</t>
  </si>
  <si>
    <t>8.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</si>
  <si>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mennyiség (kg)</t>
  </si>
  <si>
    <t>halfaj és korosztály</t>
  </si>
  <si>
    <t>víztérkód:</t>
  </si>
  <si>
    <t>A haltetemek szállításának és ártalmatlanításának költségei (Ft):</t>
  </si>
  <si>
    <t xml:space="preserve">A haltetemek összegyűjtésének bérjellegű költségei (Ft): </t>
  </si>
  <si>
    <t>A halpusztulás időszaka:</t>
  </si>
  <si>
    <t>Kelt: ......................................, ….......(év) ............................. (hó) ....... (nap)</t>
  </si>
  <si>
    <t>9. az adatlapon szereplő adataim változása esetén vállalom, hogy a változásokat 15 napon belül a MOHOSZ OHSZK felé bejelentem.</t>
  </si>
  <si>
    <t>*a pályázat kiírója fenntartja a jogot a támogatott haltelepítés koordinációjára, a kiírásnak megfelelő szállító kijelölésével</t>
  </si>
  <si>
    <r>
      <rPr>
        <u/>
        <sz val="11"/>
        <color theme="1"/>
        <rFont val="Calibri"/>
        <family val="2"/>
        <charset val="238"/>
        <scheme val="minor"/>
      </rPr>
      <t>nettó ár</t>
    </r>
    <r>
      <rPr>
        <sz val="11"/>
        <color theme="1"/>
        <rFont val="Calibri"/>
        <family val="2"/>
        <charset val="238"/>
        <scheme val="minor"/>
      </rPr>
      <t xml:space="preserve"> 
(Ft/kg)</t>
    </r>
  </si>
  <si>
    <t>területe (ha):</t>
  </si>
  <si>
    <t>A halbeszerzések tervezett* szállítója:</t>
  </si>
  <si>
    <t>A tervezett halbeszerzések nettó összértéke (Ft):</t>
  </si>
  <si>
    <t xml:space="preserve">A haltetemek összegyűjtésének anyagköltségei (Ft): </t>
  </si>
  <si>
    <t>AGRO-AQUA Kft.</t>
  </si>
  <si>
    <t>Aranykárász Bt. (Dankó István őstermelő)</t>
  </si>
  <si>
    <t>Aranyponty Halászati Zrt.</t>
  </si>
  <si>
    <t>Balatoni Halgazdálkodási Nonprofit Zrt.</t>
  </si>
  <si>
    <t>Bertalan és Társa Halászati Kft.</t>
  </si>
  <si>
    <t>Bognár Attila családi gazdálkodó</t>
  </si>
  <si>
    <t>Carp Product Kft.</t>
  </si>
  <si>
    <t>Czikkhalas Halastavai Kft.</t>
  </si>
  <si>
    <t>Cseh Tamás családi gazdálkodó</t>
  </si>
  <si>
    <t>Darázsné Simon Edina egyéni vállalkozó</t>
  </si>
  <si>
    <t>Dél-borsodi Agrár Kft.</t>
  </si>
  <si>
    <t>Dinnyési Halgazdaság Kft.</t>
  </si>
  <si>
    <t>Ditrói József családi gazdálkodó</t>
  </si>
  <si>
    <t>FISH-COOP Mezőgazdasági Termékértékesítő és Továbbképzés Szervező Kft.</t>
  </si>
  <si>
    <t>Halászmester Kft.</t>
  </si>
  <si>
    <t>HALÉRT Bt.</t>
  </si>
  <si>
    <t>Halfarkas Halászati Kft.</t>
  </si>
  <si>
    <t>HAL-GAZDA Kft.</t>
  </si>
  <si>
    <t xml:space="preserve">Horgász Egyesületek Csongrád Megyei Szövetsége </t>
  </si>
  <si>
    <t>Király és Társai Halászati Kft.</t>
  </si>
  <si>
    <t xml:space="preserve">Körösvidéki Horgász Egyesületek Szövetsége </t>
  </si>
  <si>
    <t xml:space="preserve">Közép-Tisza-Vidéki Horgász Egyesületek Szövetsége </t>
  </si>
  <si>
    <t>Ludovics Trans Kft.</t>
  </si>
  <si>
    <t>Magyar Halgazdálkodási és Természetvédelmi Kereskedelmi és Szolgáltató Kft.</t>
  </si>
  <si>
    <t>Megafish Kft.</t>
  </si>
  <si>
    <t>Molnár és Társai Haltermelő és Értékesítő Kft.</t>
  </si>
  <si>
    <t>Nádor-Tó Halászati és Vadgazdálkodási Kft.</t>
  </si>
  <si>
    <t>Négyesi Zoltán családi gazdálkodó</t>
  </si>
  <si>
    <t>Orosz Ágoston egyéni vállalkozó</t>
  </si>
  <si>
    <t>ÖT-TÓ rendszer Kft.</t>
  </si>
  <si>
    <t>Pitz András egyéni vállalkozó</t>
  </si>
  <si>
    <t>Ráckevei Dunaági Horgász Szövetség</t>
  </si>
  <si>
    <t>Rideg &amp; Rideg Fish Farm Kft.</t>
  </si>
  <si>
    <t>SEBO Fish Kft.</t>
  </si>
  <si>
    <t>Szabó Wieslawa Józefa egyéni vállalkozó</t>
  </si>
  <si>
    <t>Szabolcsi Halászati Kft.</t>
  </si>
  <si>
    <t xml:space="preserve">SZEGEDFISH Mezőgazdasági Termelő és Szolgáltató Kft. </t>
  </si>
  <si>
    <t>Tisza-Fish Kft.</t>
  </si>
  <si>
    <t>Tóth &amp; Tóth Kft. halastava</t>
  </si>
  <si>
    <t>Tóth István egyéni vállalkozó</t>
  </si>
  <si>
    <t>Ujhelyi Roland őstermelő</t>
  </si>
  <si>
    <t>Összesen (kg):</t>
  </si>
  <si>
    <t>A pályázati kiírás alapján maximálisan igényelhető támogatás (Ft):</t>
  </si>
  <si>
    <r>
      <t>Pályázati kódszám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</si>
  <si>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r>
      <t xml:space="preserve">Iktatószám </t>
    </r>
    <r>
      <rPr>
        <i/>
        <sz val="11"/>
        <color theme="1"/>
        <rFont val="Calibri"/>
        <family val="2"/>
        <charset val="238"/>
        <scheme val="minor"/>
      </rPr>
      <t>(Támogató tölti ki):</t>
    </r>
  </si>
  <si>
    <t xml:space="preserve">2. A támogatásból tervezett haltelepítések: </t>
  </si>
  <si>
    <t>1. melléklet szerint</t>
  </si>
  <si>
    <t>3. Igényelt támogatás (1. melléklet adatai szerint számított):</t>
  </si>
  <si>
    <t>Nettó önrész (Ft):</t>
  </si>
  <si>
    <t>4. A pályázat benyújtásának módja és feltételei:</t>
  </si>
  <si>
    <r>
      <t xml:space="preserve">5. </t>
    </r>
    <r>
      <rPr>
        <b/>
        <sz val="11"/>
        <color rgb="FF000000"/>
        <rFont val="Calibri"/>
        <family val="2"/>
        <charset val="238"/>
        <scheme val="minor"/>
      </rPr>
      <t>A pályázó nyilatkozata:</t>
    </r>
  </si>
  <si>
    <t>1. a pályázati regisztrációs adatlapon és annak mellékletén feltüntetett adatok, információk teljes körűek, valódiak és hitelesek,</t>
  </si>
  <si>
    <t>..........................................................</t>
  </si>
  <si>
    <t>a pályázó cégszerű aláírása (bélyegző)</t>
  </si>
  <si>
    <t>„Vis maior jellegű halpusztulás, illetve állományvesztés részleges kárenyhítése haltelepítéssel”  támogatása</t>
  </si>
  <si>
    <t>1. A halpusztulásra vonatkozó adatok:</t>
  </si>
  <si>
    <t>1.1. Elpusztult halállomány adatai:</t>
  </si>
  <si>
    <t>2. Hal elúszás okán feltételezhető állomány vesztés</t>
  </si>
  <si>
    <t>Támogatás tervező</t>
  </si>
  <si>
    <t>Összesen:</t>
  </si>
  <si>
    <t>Az elúszott halállomány (szakértői vélemény alapján igazolt) halfaj és korosztály szerinti összetétele:</t>
  </si>
  <si>
    <t>1.2. A halpusztulás elhárításával kapcsolatosan felmerült támogatható, igazolt költségek:</t>
  </si>
  <si>
    <t>Hal elúszás időszaka:</t>
  </si>
  <si>
    <t>A támogatás számításához figyelembevehető érték (60%):</t>
  </si>
  <si>
    <t xml:space="preserve">Kizárólag a kiírás szerinti, hiánytalanul kitöltött adatlapon, a kiírásban szereplő feltételeknek megfelelő, határidőn belül benyújtott pályázat fogadható el. </t>
  </si>
  <si>
    <r>
      <rPr>
        <b/>
        <sz val="11"/>
        <color theme="1"/>
        <rFont val="Calibri"/>
        <family val="2"/>
        <charset val="238"/>
        <scheme val="minor"/>
      </rPr>
      <t>Beküldendő mellékletek:</t>
    </r>
    <r>
      <rPr>
        <sz val="11"/>
        <color theme="1"/>
        <rFont val="Calibri"/>
        <family val="2"/>
        <charset val="238"/>
        <scheme val="minor"/>
      </rPr>
      <t xml:space="preserve">
  - az </t>
    </r>
    <r>
      <rPr>
        <b/>
        <sz val="11"/>
        <color theme="1"/>
        <rFont val="Calibri"/>
        <family val="2"/>
        <charset val="238"/>
        <scheme val="minor"/>
      </rPr>
      <t>adatlap és 1. melléklete kitöltve, az eredeti .xls formátumban</t>
    </r>
    <r>
      <rPr>
        <sz val="11"/>
        <color theme="1"/>
        <rFont val="Calibri"/>
        <family val="2"/>
        <charset val="238"/>
        <scheme val="minor"/>
      </rPr>
      <t xml:space="preserve">
  - a </t>
    </r>
    <r>
      <rPr>
        <b/>
        <sz val="11"/>
        <color theme="1"/>
        <rFont val="Calibri"/>
        <family val="2"/>
        <charset val="238"/>
        <scheme val="minor"/>
      </rPr>
      <t>regisztrációs adatlap</t>
    </r>
    <r>
      <rPr>
        <sz val="11"/>
        <color theme="1"/>
        <rFont val="Calibri"/>
        <family val="2"/>
        <charset val="238"/>
        <scheme val="minor"/>
      </rPr>
      <t xml:space="preserve"> kinyomtatva és aláírva (szkennelt).pdf formátumban,
  - a vízterület(ek) </t>
    </r>
    <r>
      <rPr>
        <b/>
        <sz val="11"/>
        <color theme="1"/>
        <rFont val="Calibri"/>
        <family val="2"/>
        <charset val="238"/>
        <scheme val="minor"/>
      </rPr>
      <t>hatóság által jóváhagyott halgazdálkodási tervének</t>
    </r>
    <r>
      <rPr>
        <sz val="11"/>
        <color theme="1"/>
        <rFont val="Calibri"/>
        <family val="2"/>
        <charset val="238"/>
        <scheme val="minor"/>
      </rPr>
      <t xml:space="preserve"> hitelesített másolata (szkennelt) .pdf formátumban,
  - a halpusztulás halgazdálkodási hatóság felé történő bejelentésének igazolása, 
  - az elpusztult halállomány mennyiségének igazolása (szállítási, átvételi bizonylatok),
  - a melléklet 1.2 pontjában megjelölt költségtételeket igazoló számlák, kifizetési jegyzékek, menetlevelek és a költségtételek kifizetését igazoló banki bizonylatok,
  - a halelúszások veszteségeinek pótlására igényelt támogatás esetén külső szakértői vélemény az elúszott halállomány - halfaj és korosztály   összetétel szerinti - mennyiségének és értékének meghatározásáról,
  - </t>
    </r>
    <r>
      <rPr>
        <b/>
        <sz val="11"/>
        <color theme="1"/>
        <rFont val="Calibri"/>
        <family val="2"/>
        <charset val="238"/>
        <scheme val="minor"/>
      </rPr>
      <t>szöveges beszámoló</t>
    </r>
    <r>
      <rPr>
        <sz val="11"/>
        <color theme="1"/>
        <rFont val="Calibri"/>
        <family val="2"/>
        <charset val="238"/>
        <scheme val="minor"/>
      </rPr>
      <t xml:space="preserve"> a halpusztulás/halelúszás előzményeiről, lefolyásáról és a pályázó által elvégzett kárelhárító intézkedésekről.</t>
    </r>
  </si>
  <si>
    <t>4. A támogatással tervezett haltelepítések halfaj és korosztály szerinti összetétele:</t>
  </si>
  <si>
    <r>
      <t xml:space="preserve">Érintett vízterület </t>
    </r>
    <r>
      <rPr>
        <u/>
        <sz val="11"/>
        <color theme="1"/>
        <rFont val="Calibri"/>
        <family val="2"/>
        <charset val="238"/>
        <scheme val="minor"/>
      </rPr>
      <t>neve</t>
    </r>
    <r>
      <rPr>
        <sz val="11"/>
        <color theme="1"/>
        <rFont val="Calibri"/>
        <family val="2"/>
        <charset val="238"/>
        <scheme val="minor"/>
      </rPr>
      <t>:</t>
    </r>
  </si>
  <si>
    <t>3. A pályázati kiírás alapján számított maximálisan igénybevehető támogatás (Ft):</t>
  </si>
  <si>
    <t>Az elpusztult halállomány mennyisége, halfaj és korosztály szerinti összetétele:</t>
  </si>
  <si>
    <t>Az elúszott halállomány számított értéke (Ft):</t>
  </si>
  <si>
    <t>A tervezett halbeszerzések nettó összértéke alapján maximálisan igénybevehető támogatás (Ft):</t>
  </si>
  <si>
    <t>Igazolt, elszámolható költségek összesen (Ft):</t>
  </si>
  <si>
    <t xml:space="preserve">Maximálisan igényelhető támogatás: </t>
  </si>
  <si>
    <t>BAJCSHAL Kft.</t>
  </si>
  <si>
    <t>ÖKO 2000 Vállalkozás</t>
  </si>
  <si>
    <t>Magyar Akvakultúra és Halászati Szakmaközi Szervezet</t>
  </si>
  <si>
    <t>AQUINT Hungária Kft.</t>
  </si>
  <si>
    <t>Bajor Imre egyéni vállalkozó</t>
  </si>
  <si>
    <t>Bakos Zsolt egyéni vállalkozó</t>
  </si>
  <si>
    <t>CÁPA-KER Kft.</t>
  </si>
  <si>
    <t>Dr. Farkas Béla egyéni vállalkozó</t>
  </si>
  <si>
    <t>Hortobágyi Halgazdaság Zrt.</t>
  </si>
  <si>
    <t>Jászkiséri Halas Haltermelő Szolgáltató Kft.</t>
  </si>
  <si>
    <t>Kenyeres Imre egyéni vállalkozó</t>
  </si>
  <si>
    <t>Sellő Kft.</t>
  </si>
  <si>
    <t>Sil-Tok Kft.</t>
  </si>
  <si>
    <t>Tiszasülyi Haltermelő és Kereskedelmi Kft. (Tiszahalker Kft.)</t>
  </si>
  <si>
    <t>Csaba-Fish Kft.</t>
  </si>
  <si>
    <t>Kevihal Kft</t>
  </si>
  <si>
    <t>Kiss Éva/ Posta jános</t>
  </si>
  <si>
    <t>Pásztorné Nagy Ildikó</t>
  </si>
  <si>
    <t>Munka Mezőgazdasági Kft</t>
  </si>
  <si>
    <t>Körösvarázs Bt.</t>
  </si>
  <si>
    <t>I-HT Ker Zrt.</t>
  </si>
  <si>
    <t>Horgász-Víkend Kft.</t>
  </si>
  <si>
    <t>Biafish Kft.</t>
  </si>
  <si>
    <t>BOCSKAI Halászati Termelő és Szolgáltató Kft.</t>
  </si>
  <si>
    <t>DÉL-SZABOLCSI Szolgáltató és Kereskedelmi Bt.</t>
  </si>
  <si>
    <t>TÓGAZDA Halászati Zrt.</t>
  </si>
  <si>
    <t>Biharugrai Halgazdaság Kft.</t>
  </si>
  <si>
    <t>ÁPFE-VIII/3/2026</t>
  </si>
  <si>
    <r>
      <t xml:space="preserve">A regisztrációs adatlap és mellékletei benyújtásának végső határideje (e-mail): 
2026. december 15. 
Az adatlapot és mellékleteit elektronikus formában a </t>
    </r>
    <r>
      <rPr>
        <b/>
        <u/>
        <sz val="11"/>
        <color theme="1"/>
        <rFont val="Calibri"/>
        <family val="2"/>
        <charset val="238"/>
        <scheme val="minor"/>
      </rPr>
      <t>halgazdalkodas@mohosz.hu</t>
    </r>
    <r>
      <rPr>
        <b/>
        <sz val="11"/>
        <color theme="1"/>
        <rFont val="Calibri"/>
        <family val="2"/>
        <charset val="238"/>
        <scheme val="minor"/>
      </rPr>
      <t xml:space="preserve"> címre kérjük küldeni</t>
    </r>
  </si>
  <si>
    <t>1.sz. melléklet az ÁPFE-VIII/3/2026. pályázathoz</t>
  </si>
  <si>
    <t>A támogatás számításához az 1. és/vagy 2. pont szeriti figyelembevehető érték összesen:</t>
  </si>
  <si>
    <t>Szomor Dezső egyéni vállalkozó</t>
  </si>
  <si>
    <t>V-95 Általános Vállalkozási Kft.</t>
  </si>
  <si>
    <t>Varga Farm Kft.</t>
  </si>
  <si>
    <t>Béda-Duna Kft.</t>
  </si>
  <si>
    <t>Kicel Kft.</t>
  </si>
  <si>
    <t>Kórógy Magtár Kft.</t>
  </si>
  <si>
    <t>Balogh Szerviz Trans Kft.</t>
  </si>
  <si>
    <t>Bózsing György családi gazdálkodó</t>
  </si>
  <si>
    <t>Kocsis László őstermelő</t>
  </si>
  <si>
    <t xml:space="preserve">KINGFISHER Kft. </t>
  </si>
  <si>
    <t>Silorus Kft.</t>
  </si>
  <si>
    <t>OKORKÖZ-FARM Kft.</t>
  </si>
  <si>
    <t>Family-Fish Bt.</t>
  </si>
  <si>
    <t>Kónya-Hal Kft.</t>
  </si>
  <si>
    <t>Nagy Zoltán családi gazdálkodó</t>
  </si>
  <si>
    <t>Békési Halászati Kft.</t>
  </si>
  <si>
    <t>Somverbau Kft.</t>
  </si>
  <si>
    <t>Dolomit 2002 Kft.</t>
  </si>
  <si>
    <t>Green-Ver team Kft.</t>
  </si>
  <si>
    <t>Hajnal-tó ’22 Kft</t>
  </si>
  <si>
    <t>Gajdán sándorné őstermelő</t>
  </si>
  <si>
    <t>Mester Ákos</t>
  </si>
  <si>
    <t>6. a MOHOSZ és egyéb horgászszervezet felé lejárt tartozásom nincs,</t>
  </si>
  <si>
    <t>Az elpusztult halállomány értéke (Ft):
(pályázati kiírás 4.pont szerint számított egységáron)</t>
  </si>
  <si>
    <t>MOHOSZ-kod</t>
  </si>
  <si>
    <t>nev</t>
  </si>
  <si>
    <t>Oszlop1</t>
  </si>
  <si>
    <t>birosagi_nyilvantartasi_szam</t>
  </si>
  <si>
    <t>adoszam</t>
  </si>
  <si>
    <t>bankszamlaszam</t>
  </si>
  <si>
    <t>torvenyeskepviselo_nev</t>
  </si>
  <si>
    <t>torvenyeskepviselo_beosztas</t>
  </si>
  <si>
    <t>szervezet_hivatalos_email</t>
  </si>
  <si>
    <t>Oszlop2</t>
  </si>
  <si>
    <t>Tolna Vármegyei Horgászegyesületek Szövetsége</t>
  </si>
  <si>
    <t>7100 Szekszárd, Rákóczi utca 46.</t>
  </si>
  <si>
    <t>17-02-0000594</t>
  </si>
  <si>
    <t>18850790-1-17</t>
  </si>
  <si>
    <t>71800037-11138556</t>
  </si>
  <si>
    <t>Szakács Szabolcs</t>
  </si>
  <si>
    <t>ügyvezető igazgató</t>
  </si>
  <si>
    <t>tohosz@tolna.net</t>
  </si>
  <si>
    <t>011</t>
  </si>
  <si>
    <t>Fővárosi Horgászegyesületek Szövetsége</t>
  </si>
  <si>
    <t>1138 Budapest, Váci út 200</t>
  </si>
  <si>
    <t>01-02-0015304</t>
  </si>
  <si>
    <t>18518265-1-41</t>
  </si>
  <si>
    <t>12011265-01698378-00100001</t>
  </si>
  <si>
    <t>Andrejszky Zoltán</t>
  </si>
  <si>
    <t>elnök</t>
  </si>
  <si>
    <t>fohesz@fohesz.hu</t>
  </si>
  <si>
    <t>011-01-02-5</t>
  </si>
  <si>
    <t>Baross Gábor Horgászegyesület</t>
  </si>
  <si>
    <t>1223 Budapest, Compó utca 1</t>
  </si>
  <si>
    <t>01-02-0002984</t>
  </si>
  <si>
    <t>19623458-1-43</t>
  </si>
  <si>
    <t>11722003-22472472</t>
  </si>
  <si>
    <t>Bérczy Antal</t>
  </si>
  <si>
    <t>barossgaborhe1946@gmail.com</t>
  </si>
  <si>
    <t>011-01-03-0</t>
  </si>
  <si>
    <t>EGIS Gyógyszergyár HE.</t>
  </si>
  <si>
    <t>1106 Budapest, Keresztúri út 30-38</t>
  </si>
  <si>
    <t>01-02-0002423</t>
  </si>
  <si>
    <t>19623623-1-42</t>
  </si>
  <si>
    <t>11705998-21263013</t>
  </si>
  <si>
    <t>Mocsári Tibor József</t>
  </si>
  <si>
    <t>mocsaritibi@gmail.com</t>
  </si>
  <si>
    <t>011-01-05-0</t>
  </si>
  <si>
    <t>Budapesti Vasutas HE.</t>
  </si>
  <si>
    <t>2244 Úri, Rákóczi út 4.</t>
  </si>
  <si>
    <t>01-02-0002583</t>
  </si>
  <si>
    <t>19623568-1-42</t>
  </si>
  <si>
    <t>11996224-06233019-10000001</t>
  </si>
  <si>
    <t>Nagy József</t>
  </si>
  <si>
    <t>vasutashebalatonakali@gmail.com</t>
  </si>
  <si>
    <t>011-01-06-5</t>
  </si>
  <si>
    <t>Kelenvölgyi Kék-tó-Hiteka Horgász Egyesület</t>
  </si>
  <si>
    <t>1116 Budapest, Állvány utca 6</t>
  </si>
  <si>
    <t>01-02-0002821</t>
  </si>
  <si>
    <t>19623692-1-43</t>
  </si>
  <si>
    <t>11722003-21058864</t>
  </si>
  <si>
    <t>Sinkó Antal</t>
  </si>
  <si>
    <t>hargimiki@gmail.com</t>
  </si>
  <si>
    <t>011-01-07-0</t>
  </si>
  <si>
    <t>BKV "Tihany" Horgászegyesület</t>
  </si>
  <si>
    <t>1173 Budapest, Tápiószele utca 30.</t>
  </si>
  <si>
    <t>01-02-0002858</t>
  </si>
  <si>
    <t>19623506-1-42</t>
  </si>
  <si>
    <t>10401921-50484851-55531000</t>
  </si>
  <si>
    <t>Viandt Márton</t>
  </si>
  <si>
    <t>bkvtihanyhe@gmail.com</t>
  </si>
  <si>
    <t>011-01-08-5</t>
  </si>
  <si>
    <t>Lőrinci Fonó Horgászegyesület</t>
  </si>
  <si>
    <t>1181 Budapest, Margó Tivadar utca 25</t>
  </si>
  <si>
    <t>01-02-0002584</t>
  </si>
  <si>
    <t>19623788-1-43</t>
  </si>
  <si>
    <t>65100118-11290700</t>
  </si>
  <si>
    <t>Oláh Tamás</t>
  </si>
  <si>
    <t>lorincifonohe@gmail.com</t>
  </si>
  <si>
    <t>011-01-09-0</t>
  </si>
  <si>
    <t>MÁV Előre Horgászegyesület</t>
  </si>
  <si>
    <t>1138 Budapest, Népsziget utca 1-3</t>
  </si>
  <si>
    <t>01-02-0002525</t>
  </si>
  <si>
    <t>19623836-1-41</t>
  </si>
  <si>
    <t>16200113-61488832</t>
  </si>
  <si>
    <t>Varró Károly</t>
  </si>
  <si>
    <t>vklzs@freemail.hu</t>
  </si>
  <si>
    <t>011-01-11-4</t>
  </si>
  <si>
    <t>Péteri- majori Dózsa Horgász Egyesület</t>
  </si>
  <si>
    <t>1238 Budapest, Őszirózsa utca 196266/2/-61</t>
  </si>
  <si>
    <t>01-02-0002779</t>
  </si>
  <si>
    <t>19623537-1-43</t>
  </si>
  <si>
    <t>11644006-04341700-44000007</t>
  </si>
  <si>
    <t>Nagy Gábor</t>
  </si>
  <si>
    <t>ng82.gn@gmail.com</t>
  </si>
  <si>
    <t>011-01-14-0</t>
  </si>
  <si>
    <t>BKV-HÉV Dolgozóinak Horgász Egyesülete</t>
  </si>
  <si>
    <t>2481 Velence, Ady utca 31.</t>
  </si>
  <si>
    <t>01-02-0002235</t>
  </si>
  <si>
    <t>19623496-1-07</t>
  </si>
  <si>
    <t>11600006-00000001-97319534</t>
  </si>
  <si>
    <t>Boros Tibor István</t>
  </si>
  <si>
    <t>boros.tibor@gmail.com</t>
  </si>
  <si>
    <t>011-01-17-5</t>
  </si>
  <si>
    <t>Újhegyi Horgász Egyesület</t>
  </si>
  <si>
    <t>1108 Budapest,   hrsz 423601/1</t>
  </si>
  <si>
    <t>01-02-0002307</t>
  </si>
  <si>
    <t>19624071-1-43</t>
  </si>
  <si>
    <t>11710002-20081531</t>
  </si>
  <si>
    <t>Dr. Csordás Sándor</t>
  </si>
  <si>
    <t>ujhegyihorgaszegyesulet@gmail.com</t>
  </si>
  <si>
    <t>011-01-18-0</t>
  </si>
  <si>
    <t>Interglob Sport-Horgász Egyesület</t>
  </si>
  <si>
    <t>1039 Budapest, Bivalyos utca 47</t>
  </si>
  <si>
    <t>01-02-0002837</t>
  </si>
  <si>
    <t>19623575-1-41</t>
  </si>
  <si>
    <t>16200168-11530051</t>
  </si>
  <si>
    <t>Horváth Péter József</t>
  </si>
  <si>
    <t>hopgal@freemail.hu</t>
  </si>
  <si>
    <t>011-01-19-6</t>
  </si>
  <si>
    <t>Patakpart Horgász Egyesület</t>
  </si>
  <si>
    <t>1064 Budapest, Vörösmarty utca 47/a.</t>
  </si>
  <si>
    <t>01-02-0002439</t>
  </si>
  <si>
    <t>19623991-1-42</t>
  </si>
  <si>
    <t>11706016-20781262</t>
  </si>
  <si>
    <t>Péter Imre</t>
  </si>
  <si>
    <t>patakparthe@gmail.com</t>
  </si>
  <si>
    <t>011-01-20-0</t>
  </si>
  <si>
    <t>Volán TEFU HE.</t>
  </si>
  <si>
    <t>1043 Budapest, Tél utca 36</t>
  </si>
  <si>
    <t>01-02-0002444</t>
  </si>
  <si>
    <t>19624143-1-41</t>
  </si>
  <si>
    <t>11704007-20222745</t>
  </si>
  <si>
    <t>Bartha Imre</t>
  </si>
  <si>
    <t>barthaimre44@gmail.com</t>
  </si>
  <si>
    <t>011-01-22-0</t>
  </si>
  <si>
    <t>Állami Biztosító HE.</t>
  </si>
  <si>
    <t>1041 Budapest, Deák Ferenc  utca 57.</t>
  </si>
  <si>
    <t>01-02-0002727</t>
  </si>
  <si>
    <t>19623427-1-41</t>
  </si>
  <si>
    <t>65100149-11381596</t>
  </si>
  <si>
    <t xml:space="preserve">Népessy Károly </t>
  </si>
  <si>
    <t>nepessyk@gmail.com</t>
  </si>
  <si>
    <t>011-01-23-6</t>
  </si>
  <si>
    <t>Földművelésügyi Minisztérium Horgász Egyesület</t>
  </si>
  <si>
    <t>1055 Budapest, Kossuth Lajos tér 11.</t>
  </si>
  <si>
    <t>01-02-0002462</t>
  </si>
  <si>
    <t>19623898-1-41</t>
  </si>
  <si>
    <t>65100266-16177628</t>
  </si>
  <si>
    <t>Lehel Béla</t>
  </si>
  <si>
    <t>fvm.he@spinter.hu</t>
  </si>
  <si>
    <t>011-01-30-0</t>
  </si>
  <si>
    <t>43. sz. Építők Horgász Egyesület</t>
  </si>
  <si>
    <t>1039 Budapest, Attila utca 76.</t>
  </si>
  <si>
    <t>01-02-0002988</t>
  </si>
  <si>
    <t>18083505-1-41</t>
  </si>
  <si>
    <t>11703006-20420565</t>
  </si>
  <si>
    <t>Köbli József</t>
  </si>
  <si>
    <t>koblijo@gmail.com</t>
  </si>
  <si>
    <t>011-01-34-0</t>
  </si>
  <si>
    <t>Kék Dunai Horgász Egyesület</t>
  </si>
  <si>
    <t>1031 Budapest, Torma Károly utca 15</t>
  </si>
  <si>
    <t>01-02-0008711</t>
  </si>
  <si>
    <t>18097508-1-41</t>
  </si>
  <si>
    <t>11703006-20035327</t>
  </si>
  <si>
    <t>Szűcs János Mihály</t>
  </si>
  <si>
    <t>kekdunai.he.solymara@gmail.com</t>
  </si>
  <si>
    <t>011-01-35-5</t>
  </si>
  <si>
    <t>Négyes- Tó Horgász Egyesület</t>
  </si>
  <si>
    <t>2233 Ecser, Bajcsy Zsilinszki utca 18</t>
  </si>
  <si>
    <t>01-02-0010341</t>
  </si>
  <si>
    <t>18170476-1-13</t>
  </si>
  <si>
    <t>10103881-49138700-01000007</t>
  </si>
  <si>
    <t>Sándor Lajos</t>
  </si>
  <si>
    <t>sanyi1968@gmail.com</t>
  </si>
  <si>
    <t>011-01-36-0</t>
  </si>
  <si>
    <t>HungaroControl Sportegyesület</t>
  </si>
  <si>
    <t>1185 Budapest, Igló utca 33-35</t>
  </si>
  <si>
    <t>01-02-0011673</t>
  </si>
  <si>
    <t>18256086-1-43</t>
  </si>
  <si>
    <t xml:space="preserve">65100118-11311933 </t>
  </si>
  <si>
    <t>Reiter Péter Sándor</t>
  </si>
  <si>
    <t>hungarocontrolse@hungarocontrol.hu</t>
  </si>
  <si>
    <t>011-01-37-0</t>
  </si>
  <si>
    <t>Dinasztia Horgászegyesület</t>
  </si>
  <si>
    <t>1222 Budapest, Nagytétényi út 90</t>
  </si>
  <si>
    <t>13-02-0004797</t>
  </si>
  <si>
    <t>18714760-1-43</t>
  </si>
  <si>
    <t>10300002-10638593-49020019</t>
  </si>
  <si>
    <t>Arácsi Viktor</t>
  </si>
  <si>
    <t>horgaszdinasztia@gmail.com</t>
  </si>
  <si>
    <t>011-01-38-0</t>
  </si>
  <si>
    <t>Magyar Telemark- és Sporthorgász Egyesület</t>
  </si>
  <si>
    <t>1151 Budapest, Szántóföld út 2/a</t>
  </si>
  <si>
    <t>01-02-0012225</t>
  </si>
  <si>
    <t>18124547-1-42</t>
  </si>
  <si>
    <t>11705998-21276376</t>
  </si>
  <si>
    <t>Dr. Varga Zsolt Tamás</t>
  </si>
  <si>
    <t>info@mtese.hu</t>
  </si>
  <si>
    <t>011-01-40-0</t>
  </si>
  <si>
    <t>Horgászok Határok Nélkül Horgász Egyesület</t>
  </si>
  <si>
    <t>1012 Budapest, Márvány utca 17</t>
  </si>
  <si>
    <t>01-02-0015413</t>
  </si>
  <si>
    <t>18522938-1-41</t>
  </si>
  <si>
    <t>10402991-50526653-71711003</t>
  </si>
  <si>
    <t>Andrejszki Zoltán</t>
  </si>
  <si>
    <t>zoltan.andrejszky@tematik-kabel.hu</t>
  </si>
  <si>
    <t>011-01-41-0</t>
  </si>
  <si>
    <t>Duplakukac Horgász Egyesület</t>
  </si>
  <si>
    <t>1192 Budapest, Bercsényi  utca 13</t>
  </si>
  <si>
    <t>01-02-0015652</t>
  </si>
  <si>
    <t>18623709-1-43</t>
  </si>
  <si>
    <t>16200144-18518612</t>
  </si>
  <si>
    <t>Kádas József Zsolt</t>
  </si>
  <si>
    <t>engedely@duplakukac.hu</t>
  </si>
  <si>
    <t>011-01-43-0</t>
  </si>
  <si>
    <t>Webfishing Horgász Sportegyesület</t>
  </si>
  <si>
    <t>1225 Budapest, Virágoskert utca 28.</t>
  </si>
  <si>
    <t>01-02-0016068</t>
  </si>
  <si>
    <t>18740976-1-43</t>
  </si>
  <si>
    <t>11722010-21455955</t>
  </si>
  <si>
    <t>Móri István</t>
  </si>
  <si>
    <t>mori.istvan@webfishingcenter.hu</t>
  </si>
  <si>
    <t>011-01-44-0</t>
  </si>
  <si>
    <t>Kézfogás Horgász Egyesület</t>
  </si>
  <si>
    <t>1211 Budapest, II. Rákóczi Ferenc út 112/b</t>
  </si>
  <si>
    <t>01-02-0016881</t>
  </si>
  <si>
    <t>18989906-2-43</t>
  </si>
  <si>
    <t>11711096-21456059</t>
  </si>
  <si>
    <t>Horváth Gyula Sándor</t>
  </si>
  <si>
    <t>gyuszka73@gmail.com</t>
  </si>
  <si>
    <t>011-01-46-2</t>
  </si>
  <si>
    <t xml:space="preserve">Jó Szerencsét Horgász Egyesület </t>
  </si>
  <si>
    <t>2040 Budaörs, Kassai utca 77</t>
  </si>
  <si>
    <t xml:space="preserve">13-02-0002150 </t>
  </si>
  <si>
    <t>18674420-1-13</t>
  </si>
  <si>
    <t>11721026-20285027</t>
  </si>
  <si>
    <t>Fogarassy András</t>
  </si>
  <si>
    <t>fogarasia.he@freemail.hu</t>
  </si>
  <si>
    <t>011-01-48-0</t>
  </si>
  <si>
    <t>MURÉNA Horgász Sportegyesület</t>
  </si>
  <si>
    <t>1141 Budapest, Vágsellye  utca 6</t>
  </si>
  <si>
    <t>01-02-0017398</t>
  </si>
  <si>
    <t>19248518-1-42</t>
  </si>
  <si>
    <t>11714006-25981515</t>
  </si>
  <si>
    <t>Virágh Zolán</t>
  </si>
  <si>
    <t>murena.hse@gmail.com</t>
  </si>
  <si>
    <t>011-01-53-1</t>
  </si>
  <si>
    <t>Kertvárosi Horgász Egyesület</t>
  </si>
  <si>
    <t>1164 Budapest, Szabadföldi út 57.</t>
  </si>
  <si>
    <t>01-02-0018044</t>
  </si>
  <si>
    <t>19359065-1-42</t>
  </si>
  <si>
    <t>10702301-74297276-51100005</t>
  </si>
  <si>
    <t>Bácsi Gergely</t>
  </si>
  <si>
    <t>kertvarosihorgasz@gmail.com</t>
  </si>
  <si>
    <t>011-02-47-0</t>
  </si>
  <si>
    <t>BH Horgászegyesület</t>
  </si>
  <si>
    <t>2040 Budaörs, Ady Endre utca 34</t>
  </si>
  <si>
    <t>13-02-0007770</t>
  </si>
  <si>
    <t>19234986-1-13</t>
  </si>
  <si>
    <t>10700024-25890602-51100005</t>
  </si>
  <si>
    <t>Máté Attila János</t>
  </si>
  <si>
    <t>info@budaorsihorgaszbolt.hu</t>
  </si>
  <si>
    <t>011-10-39-0</t>
  </si>
  <si>
    <t>TISZA-TAVI SELLŐ Horgász Egyesület</t>
  </si>
  <si>
    <t>3388 Poroszló, Üdülősor utca 2.</t>
  </si>
  <si>
    <t>10-02-0002471</t>
  </si>
  <si>
    <t>18286674-1-10</t>
  </si>
  <si>
    <t>11745059-21132434</t>
  </si>
  <si>
    <t>ifj. Szepesi Imre</t>
  </si>
  <si>
    <t xml:space="preserve">szepesi.imi@gmail.com </t>
  </si>
  <si>
    <t>011-10-52-0</t>
  </si>
  <si>
    <t xml:space="preserve">Tisza-tó Fishing Sporthorgász Egyesület </t>
  </si>
  <si>
    <t>3386 Sarud, Kossuth út 2</t>
  </si>
  <si>
    <t>10-02-0003058</t>
  </si>
  <si>
    <t>19346135-1-10</t>
  </si>
  <si>
    <t>10402207-50527072-56691009</t>
  </si>
  <si>
    <t>Kücsön Gyula</t>
  </si>
  <si>
    <t>info@elmenyfalu.hu</t>
  </si>
  <si>
    <t>011-13-04-5</t>
  </si>
  <si>
    <t>Magyar Pamutipari HE.</t>
  </si>
  <si>
    <t>2112 Veresegyház, Harangkút utca 2</t>
  </si>
  <si>
    <t>01-02-0002577</t>
  </si>
  <si>
    <t>19623812-1-13</t>
  </si>
  <si>
    <t>10102244-49543300-01000007</t>
  </si>
  <si>
    <t>Tóth Zoltán</t>
  </si>
  <si>
    <t>tothz.mphe@gmail.com</t>
  </si>
  <si>
    <t>011-13-10-4</t>
  </si>
  <si>
    <t>Monor és Vidéke Horgász Egyesület</t>
  </si>
  <si>
    <t>2217 Gomba, Bajcsy-Zsilinszky út 115/9</t>
  </si>
  <si>
    <t>13-02-0002871</t>
  </si>
  <si>
    <t>19832979-1-13</t>
  </si>
  <si>
    <t>10300002-13418268-00014905</t>
  </si>
  <si>
    <t>Csollák Zsolt</t>
  </si>
  <si>
    <t>zsozso2003bt@gmail.com</t>
  </si>
  <si>
    <t>011-13-12-5</t>
  </si>
  <si>
    <t>"Tárnok Völgye" Horgász Egyesület</t>
  </si>
  <si>
    <t>2461 Tárnok, Fő utca 43. Pf. 20</t>
  </si>
  <si>
    <t>01-02-0002943</t>
  </si>
  <si>
    <t>19624095-1-13</t>
  </si>
  <si>
    <t>10700574-74685534-51100005</t>
  </si>
  <si>
    <t>Paulik István</t>
  </si>
  <si>
    <t>paulik.istvan@gmail.com</t>
  </si>
  <si>
    <t>011-13-13-1</t>
  </si>
  <si>
    <t>Asztalos István Horgász Egyesület</t>
  </si>
  <si>
    <t>2191 Bag, Széchenyi utca 4</t>
  </si>
  <si>
    <t>13-02-0000922</t>
  </si>
  <si>
    <t>19832663-1-13</t>
  </si>
  <si>
    <t>10918001-00000092-22080001</t>
  </si>
  <si>
    <t>Hajdú László</t>
  </si>
  <si>
    <t>puhoslacza@gmail.com</t>
  </si>
  <si>
    <t>011-13-25-6</t>
  </si>
  <si>
    <t>Park Horgász Egyesület</t>
  </si>
  <si>
    <t>2117 Isaszeg, Dobó István utca 16</t>
  </si>
  <si>
    <t>01-02-0002559</t>
  </si>
  <si>
    <t>19025922-1-13</t>
  </si>
  <si>
    <t>6510022812102611</t>
  </si>
  <si>
    <t>Reiter Tibor</t>
  </si>
  <si>
    <t>parkhorgaszegyesulet@gmail.com</t>
  </si>
  <si>
    <t>011-13-27-5</t>
  </si>
  <si>
    <t>Malév-Dabas Horgász Egyesület</t>
  </si>
  <si>
    <t>2371 Dabas, Mánteleki út 8</t>
  </si>
  <si>
    <t>01-02-0002377</t>
  </si>
  <si>
    <t>19001425-1-13</t>
  </si>
  <si>
    <t>11718000-20021647</t>
  </si>
  <si>
    <t>Svébis Mátyás</t>
  </si>
  <si>
    <t>malev.dabas.he@gmail.com</t>
  </si>
  <si>
    <t>011-13-29-5</t>
  </si>
  <si>
    <t>Béke Horgász Egyesület</t>
  </si>
  <si>
    <t>2100 Gödöllő, Malomtó utca 25</t>
  </si>
  <si>
    <t>01-02-0000651</t>
  </si>
  <si>
    <t>19623472-1-13</t>
  </si>
  <si>
    <t>10918001-00000089-39860007</t>
  </si>
  <si>
    <t>Pallos Zoltán</t>
  </si>
  <si>
    <t>pallos.zoltan01@gmail.com</t>
  </si>
  <si>
    <t>011-13-31-1</t>
  </si>
  <si>
    <t>Gyermekvárosi Horgász Egyesület</t>
  </si>
  <si>
    <t>2151 Fót, Vörösmarty Mihály tér 3</t>
  </si>
  <si>
    <t>13-02-0001288</t>
  </si>
  <si>
    <t>19185985-1-13</t>
  </si>
  <si>
    <t>66000028-11034658</t>
  </si>
  <si>
    <t>Samu István</t>
  </si>
  <si>
    <t>gyermekvarosihe@gmail.com</t>
  </si>
  <si>
    <t>011-13-32-0</t>
  </si>
  <si>
    <t>Pomázi Horgászegyesület</t>
  </si>
  <si>
    <t>2013 Pomáz, Kossuth L. utca 23-25.</t>
  </si>
  <si>
    <t>13-02-0001666</t>
  </si>
  <si>
    <t>18723043-1-13</t>
  </si>
  <si>
    <t>10403057-50526678-50501004</t>
  </si>
  <si>
    <t>Rédei Imre</t>
  </si>
  <si>
    <t>imredei60@gmail.com</t>
  </si>
  <si>
    <t>011-13-33-5</t>
  </si>
  <si>
    <t>Veresegyházi Horgász Egyesület</t>
  </si>
  <si>
    <t>2112 Veresegyház, Köves utca 14.</t>
  </si>
  <si>
    <t>13-02-0002160</t>
  </si>
  <si>
    <t>18674918-1-13</t>
  </si>
  <si>
    <t>66000011-11040677</t>
  </si>
  <si>
    <t>Herczeg Pál</t>
  </si>
  <si>
    <t>herczegpal1@gmail.com; veresegyhazihe@gmail.com</t>
  </si>
  <si>
    <t>011-13-49-0</t>
  </si>
  <si>
    <t>Lupa Természetvédő, Horgász és Kulturális Egyesület</t>
  </si>
  <si>
    <t>2011 Budakalász, Tó utca 1</t>
  </si>
  <si>
    <t>13-02-0007832</t>
  </si>
  <si>
    <t>19248343-2-13</t>
  </si>
  <si>
    <t xml:space="preserve">Veégh Viktor </t>
  </si>
  <si>
    <t xml:space="preserve">v.viktor@varioevent.hu  </t>
  </si>
  <si>
    <t>011-13-50-0</t>
  </si>
  <si>
    <t>Mentésben és Egészségügyben Résztvevők Szabadidő,Horgász és Sportegyesület</t>
  </si>
  <si>
    <t>2600 Vác, Deákvári főút 58</t>
  </si>
  <si>
    <t>13-02-0008038</t>
  </si>
  <si>
    <t>19305884-1-13</t>
  </si>
  <si>
    <t>11600006-00000000-95670920</t>
  </si>
  <si>
    <t>Horváth László</t>
  </si>
  <si>
    <t>horvathlaszlo0213@gmail.com</t>
  </si>
  <si>
    <t>011-13-51-0</t>
  </si>
  <si>
    <t xml:space="preserve">Kisoroszi Nyurgaponty Horgász Egyesület </t>
  </si>
  <si>
    <t>2024 Kisoroszi, Széchenyi út 80</t>
  </si>
  <si>
    <t>13-02-0003885</t>
  </si>
  <si>
    <t>18702783-1-13</t>
  </si>
  <si>
    <t>64700021-10010457</t>
  </si>
  <si>
    <t xml:space="preserve">Sas József </t>
  </si>
  <si>
    <t>ifjsasjozsef@gmail.com</t>
  </si>
  <si>
    <t>011-13-53-0</t>
  </si>
  <si>
    <t>BULL Horgász Egyesület</t>
  </si>
  <si>
    <t>1205 Budapest, Vas Gereben utca 86</t>
  </si>
  <si>
    <t>01-02-0018332</t>
  </si>
  <si>
    <t>19395782-1-43</t>
  </si>
  <si>
    <t>11709088-21458271</t>
  </si>
  <si>
    <t>Feleky Gabriella</t>
  </si>
  <si>
    <t>elnökségi tag</t>
  </si>
  <si>
    <t>bullhorgaszegyesulet@gmail.com</t>
  </si>
  <si>
    <t>012-01-01-5</t>
  </si>
  <si>
    <t>Honvéd Sporthorgász Egyesület</t>
  </si>
  <si>
    <t>1146 Budapest, Stefánia út 34</t>
  </si>
  <si>
    <t>01-02-0001807</t>
  </si>
  <si>
    <t>19624033-1-42</t>
  </si>
  <si>
    <t>11707024-20002080</t>
  </si>
  <si>
    <t>Kulcsár János</t>
  </si>
  <si>
    <t>harosiobol@gmail.com</t>
  </si>
  <si>
    <t>012-01-02-0</t>
  </si>
  <si>
    <t>Nagybudapesti Horgászok Egyesülete</t>
  </si>
  <si>
    <t>1111 Budapest, Lágymányosi utca 14</t>
  </si>
  <si>
    <t>01-02-0002406</t>
  </si>
  <si>
    <t>19623922-1-43</t>
  </si>
  <si>
    <t>11707024-22114699</t>
  </si>
  <si>
    <t>Béki József</t>
  </si>
  <si>
    <t>nagybudapestihe@gmail.com</t>
  </si>
  <si>
    <t>012-01-03-0</t>
  </si>
  <si>
    <t>Óbudai Dolgozók Sporthorgász Egyesülete</t>
  </si>
  <si>
    <t>1031 Budapest, Csikóvár utca 12.</t>
  </si>
  <si>
    <t>01-02-0002688</t>
  </si>
  <si>
    <t>19623953-1-41</t>
  </si>
  <si>
    <t>11703006-25961108</t>
  </si>
  <si>
    <t>Veégh Viktor</t>
  </si>
  <si>
    <t>v.viktor@varioevent.hu</t>
  </si>
  <si>
    <t>012-01-05-0</t>
  </si>
  <si>
    <t>Nemzetgazdasági Minisztérium Horgászbarátok Egyesület</t>
  </si>
  <si>
    <t>1051 Budapest, József nádor tér 2</t>
  </si>
  <si>
    <t>01-02-0002634</t>
  </si>
  <si>
    <t>19623740-1-41</t>
  </si>
  <si>
    <t>10300002-10295072-49020014</t>
  </si>
  <si>
    <t>Hidas Sándor</t>
  </si>
  <si>
    <t>ngmhorgasz@gmail.com</t>
  </si>
  <si>
    <t>012-01-06-0</t>
  </si>
  <si>
    <t>Statisztika Horgászegyesület</t>
  </si>
  <si>
    <t>1171 Budapest, Anna utca 16</t>
  </si>
  <si>
    <t>01-02-0002945</t>
  </si>
  <si>
    <t>19624040-1-42</t>
  </si>
  <si>
    <t>12100011-19050182</t>
  </si>
  <si>
    <t>Windtner Zoltán</t>
  </si>
  <si>
    <t>statisztikahe@gmail.com</t>
  </si>
  <si>
    <t>012-01-07-0</t>
  </si>
  <si>
    <t>Országos Tervhivatal Dolgozóinak Horgász Egyesülete</t>
  </si>
  <si>
    <t>1114 Budapest, Móricz Zsigmond körtér 2</t>
  </si>
  <si>
    <t>01-02-0002407</t>
  </si>
  <si>
    <t>19623984-1-43</t>
  </si>
  <si>
    <t>11711041-20962214</t>
  </si>
  <si>
    <t>Dr. Fehér Jenő</t>
  </si>
  <si>
    <t>csikos46.lajos@gmail.com</t>
  </si>
  <si>
    <t>012-01-09-0</t>
  </si>
  <si>
    <t>Fővárosi "Duna" Horgászegyesület</t>
  </si>
  <si>
    <t>01-02-0005428</t>
  </si>
  <si>
    <t>18056154-1-43</t>
  </si>
  <si>
    <t>11711041-20960621</t>
  </si>
  <si>
    <t>Halécius Judit</t>
  </si>
  <si>
    <t>fodunahe@gmail.com</t>
  </si>
  <si>
    <t>021</t>
  </si>
  <si>
    <t>Horgász Egyesületek Baranya Megyei Szövetsége</t>
  </si>
  <si>
    <t>7621 Pécs, Teréz utca 11-13.</t>
  </si>
  <si>
    <t>02-02-0001040</t>
  </si>
  <si>
    <t>19032571-1-02</t>
  </si>
  <si>
    <t>11731001-20206198</t>
  </si>
  <si>
    <t>Kapitány Zsolt</t>
  </si>
  <si>
    <t>ügyvezető elnök</t>
  </si>
  <si>
    <t>info@hebmesz.hu</t>
  </si>
  <si>
    <t>021-02-01-9</t>
  </si>
  <si>
    <t>Sellyei Horgász Egyesület</t>
  </si>
  <si>
    <t xml:space="preserve">7960 Sellye,  hrsz 012. </t>
  </si>
  <si>
    <t>02-02-0000065</t>
  </si>
  <si>
    <t>19944506-1-02</t>
  </si>
  <si>
    <t>11731128-20014043</t>
  </si>
  <si>
    <t>Gömöri László</t>
  </si>
  <si>
    <t>guruto@freemail.hu; gomori6812@gmail.com</t>
  </si>
  <si>
    <t>021-02-02-0</t>
  </si>
  <si>
    <t>Mohácsi Dolgozók Horgász Egyesülete</t>
  </si>
  <si>
    <t>7700 Mohács, Szentháromság utca 40</t>
  </si>
  <si>
    <t>02-02-0000058</t>
  </si>
  <si>
    <t>19944568-1-02</t>
  </si>
  <si>
    <t>50400096-11080116</t>
  </si>
  <si>
    <t>Gelányi Zoltán</t>
  </si>
  <si>
    <t>gelanyi68@gmail.com</t>
  </si>
  <si>
    <t>021-02-03-5</t>
  </si>
  <si>
    <t>Dunaszekcsői Horgász Egyesület</t>
  </si>
  <si>
    <t>7712 Dunaszekcső, Kossuth Lajos utca 35</t>
  </si>
  <si>
    <t>02-02-0000052</t>
  </si>
  <si>
    <t>19944458-1-02</t>
  </si>
  <si>
    <t>50400034-11001036</t>
  </si>
  <si>
    <t>Bátai Ferenc</t>
  </si>
  <si>
    <t>bataif73@gmail.com</t>
  </si>
  <si>
    <t>021-02-04-9</t>
  </si>
  <si>
    <t>Ormánsági Dolgozók Horgász Egyesülete</t>
  </si>
  <si>
    <t>7843 Cún,  hrsz. 234.</t>
  </si>
  <si>
    <t>02-02-0000060</t>
  </si>
  <si>
    <t>19944513-1-02</t>
  </si>
  <si>
    <t>50700145-16401417</t>
  </si>
  <si>
    <t>Csordás László</t>
  </si>
  <si>
    <t>csordas930123@freemail.hu</t>
  </si>
  <si>
    <t>021-02-05-1</t>
  </si>
  <si>
    <t>Hunyadi Horgász Egyesület Homorúd</t>
  </si>
  <si>
    <t>7716 Homorúd, Hársfa tér 2</t>
  </si>
  <si>
    <t>02-02-0000054</t>
  </si>
  <si>
    <t>19944582-1-02</t>
  </si>
  <si>
    <t>50400096-11062914</t>
  </si>
  <si>
    <t>Bíró Csaba</t>
  </si>
  <si>
    <t>cegkapu.hohuhe@gmail.com</t>
  </si>
  <si>
    <t>021-02-06-4</t>
  </si>
  <si>
    <t>Szigetvári Dolgozók Horgász Egyesülete</t>
  </si>
  <si>
    <t>7981 Tótszentgyörgy, Fő utca 55</t>
  </si>
  <si>
    <t>02-02-0000067</t>
  </si>
  <si>
    <t>19944609-1-02</t>
  </si>
  <si>
    <t>11731094-20000947</t>
  </si>
  <si>
    <t>Ifjabb Csók Ferenc</t>
  </si>
  <si>
    <t>fery08@gmail.com</t>
  </si>
  <si>
    <t>021-02-07-9</t>
  </si>
  <si>
    <t>Pécsi Horgász Egyesület</t>
  </si>
  <si>
    <t>7621 Pécs, Citrom utca 5.</t>
  </si>
  <si>
    <t>02-02-0000062</t>
  </si>
  <si>
    <t>19944630-1-02</t>
  </si>
  <si>
    <t>50400113-16089309</t>
  </si>
  <si>
    <t>Kecskés Gergő</t>
  </si>
  <si>
    <t>pecsihe@pecsihe.hu</t>
  </si>
  <si>
    <t>021-02-08-4</t>
  </si>
  <si>
    <t>Komlói Bányász Horgász Egyesület</t>
  </si>
  <si>
    <t>7300 Komló, Kossuth Lajos utca 101</t>
  </si>
  <si>
    <t>02-02-0000099</t>
  </si>
  <si>
    <t>19944599-1-02</t>
  </si>
  <si>
    <t>11731063-20091145</t>
  </si>
  <si>
    <t>Enyeszti Tibor</t>
  </si>
  <si>
    <t>komloibhe56@gmail.com</t>
  </si>
  <si>
    <t>021-02-09-0</t>
  </si>
  <si>
    <t>Botond Horgász Egyesület</t>
  </si>
  <si>
    <t>7717 Kölked, Kossuth Lajos utca 4</t>
  </si>
  <si>
    <t>02-02-0000050</t>
  </si>
  <si>
    <t>19944575-1-02</t>
  </si>
  <si>
    <t>10402410-50526981-76531004</t>
  </si>
  <si>
    <t>Kiss Balázs</t>
  </si>
  <si>
    <t>botondhorgaszegyesulet@gmail.com</t>
  </si>
  <si>
    <t>021-02-10-9</t>
  </si>
  <si>
    <t>Siklós és Vidéke Horgász Egyesület</t>
  </si>
  <si>
    <t>7854 Matty, - kültelek 0138/10 hrsz</t>
  </si>
  <si>
    <t>02-02-0000066</t>
  </si>
  <si>
    <t>19944702-1-02</t>
  </si>
  <si>
    <t>11731087-20006170</t>
  </si>
  <si>
    <t>Péter Krisztián</t>
  </si>
  <si>
    <t>siklos.vhe@gmail.com</t>
  </si>
  <si>
    <t>021-02-11-4</t>
  </si>
  <si>
    <t>Ércbányászati Dolgozók Horgász Egyesülete</t>
  </si>
  <si>
    <t>7634 Pécs, Rácvárosi út 25</t>
  </si>
  <si>
    <t>02-02-0000055</t>
  </si>
  <si>
    <t>19944654-1-02</t>
  </si>
  <si>
    <t>10918001-00000126-84720008</t>
  </si>
  <si>
    <t>Tanics Zsolt Ferenc</t>
  </si>
  <si>
    <t>tanicszsolt@gmail.com</t>
  </si>
  <si>
    <t>021-02-12-0</t>
  </si>
  <si>
    <t>Zaláta és Vidéke Horgász Egyesület</t>
  </si>
  <si>
    <t>7960 Sellye, Rákóczi utca 12</t>
  </si>
  <si>
    <t>02-02-0000072</t>
  </si>
  <si>
    <t>19944520-1-02</t>
  </si>
  <si>
    <t>50700145-11021405</t>
  </si>
  <si>
    <t>Mátrai László</t>
  </si>
  <si>
    <t>matrainoemy04@gmail.com</t>
  </si>
  <si>
    <t>021-02-13-1</t>
  </si>
  <si>
    <t>Herman Ottó Horgász Egyesület Pécs</t>
  </si>
  <si>
    <t>7621 Pécs, Széchenyi tér 9.</t>
  </si>
  <si>
    <t>02-02-0000068</t>
  </si>
  <si>
    <t>19944616-1-02</t>
  </si>
  <si>
    <t>11731001-20205771</t>
  </si>
  <si>
    <t>Bíró Zsolt</t>
  </si>
  <si>
    <t>biroz67@gmail.com</t>
  </si>
  <si>
    <t>021-02-14-0</t>
  </si>
  <si>
    <t xml:space="preserve">Nyugdíjasok Horgász Egyesülete </t>
  </si>
  <si>
    <t>7621 Pécs, Dobó  utca 86-90</t>
  </si>
  <si>
    <t>02-02-0000046</t>
  </si>
  <si>
    <t>19944661-1-02</t>
  </si>
  <si>
    <t>11731001-20053952</t>
  </si>
  <si>
    <t>Farkas István</t>
  </si>
  <si>
    <t>pnyughe@gmail.com</t>
  </si>
  <si>
    <t>021-02-15-5</t>
  </si>
  <si>
    <t>Orfűi Horgász Egyesület</t>
  </si>
  <si>
    <t>7677 Orfű, Széchenyi tér 1.</t>
  </si>
  <si>
    <t>02-02-0000059</t>
  </si>
  <si>
    <t>19944692-1-02</t>
  </si>
  <si>
    <t>11731049-20000507</t>
  </si>
  <si>
    <t xml:space="preserve">Dr. Raffay Zoltán </t>
  </si>
  <si>
    <t>horgasz71@gmail.com</t>
  </si>
  <si>
    <t>021-02-16-4</t>
  </si>
  <si>
    <t>Tavasz Horgász Egyesület</t>
  </si>
  <si>
    <t>7666 Pogány, Széchenyi utca 12</t>
  </si>
  <si>
    <t>02-02-0000069</t>
  </si>
  <si>
    <t>19944678-1-02</t>
  </si>
  <si>
    <t>50800111-11133661</t>
  </si>
  <si>
    <t>Barta József</t>
  </si>
  <si>
    <t>info@poganyito.hu</t>
  </si>
  <si>
    <t>021-02-17-4</t>
  </si>
  <si>
    <t>Borza-Völgye Horgász Egyesület</t>
  </si>
  <si>
    <t>7745 Olasz, Kossuth Lajos utca 103</t>
  </si>
  <si>
    <t>02-02-0000049</t>
  </si>
  <si>
    <t>19944465-1-02</t>
  </si>
  <si>
    <t>50100026-18106462</t>
  </si>
  <si>
    <t>Baksa Zsolt</t>
  </si>
  <si>
    <t xml:space="preserve">borzahe@gmail.com </t>
  </si>
  <si>
    <t>021-02-18-9</t>
  </si>
  <si>
    <t>Domolos-Zsibót Horgászegyesület Szigetvár</t>
  </si>
  <si>
    <t>7900 Szigetvár, Radován tér 11</t>
  </si>
  <si>
    <t>02-02-0000071</t>
  </si>
  <si>
    <t>19944489-1-02</t>
  </si>
  <si>
    <t>11731094-20009207</t>
  </si>
  <si>
    <t>Heninger Zsolt</t>
  </si>
  <si>
    <t xml:space="preserve">domolosi.to@gmail.com </t>
  </si>
  <si>
    <t>021-02-19-1</t>
  </si>
  <si>
    <t>Kémes és Vidéke Horgász Egyesület</t>
  </si>
  <si>
    <t>7843 Szaporca, Kossuth utca 5</t>
  </si>
  <si>
    <t>02-02-0000056</t>
  </si>
  <si>
    <t>19944537-1-02</t>
  </si>
  <si>
    <t>50700145-11051550</t>
  </si>
  <si>
    <t xml:space="preserve">Pál Csaba </t>
  </si>
  <si>
    <t>waglaci@gmail.com</t>
  </si>
  <si>
    <t>021-02-20-9</t>
  </si>
  <si>
    <t>Sásdi Vízgazdálkodási Horgász Egyesület</t>
  </si>
  <si>
    <t>7361 Kaposszekcső, Petőfi utca 81</t>
  </si>
  <si>
    <t>02-02-0000070</t>
  </si>
  <si>
    <t>19944472-1-17</t>
  </si>
  <si>
    <t>71800099-16106198</t>
  </si>
  <si>
    <t>Kálmán Gábor</t>
  </si>
  <si>
    <t>sasdihorgaszegyesulet@gmail.com</t>
  </si>
  <si>
    <t>021-02-21-4</t>
  </si>
  <si>
    <t>Petőfi-Bányász Horgászegyesület Kozármisleny</t>
  </si>
  <si>
    <t>7761 Kozármisleny, Rákóczi utca 15</t>
  </si>
  <si>
    <t>02-02-0000061</t>
  </si>
  <si>
    <t>19944551-1-02</t>
  </si>
  <si>
    <t>50800104-11110983</t>
  </si>
  <si>
    <t>Halek Balázs</t>
  </si>
  <si>
    <t>petofibanyasz.kozarmisleny1950@gmail.com</t>
  </si>
  <si>
    <t>021-02-22-9</t>
  </si>
  <si>
    <t>BCM Kovácshida Horgász Egyesület</t>
  </si>
  <si>
    <t>7847 Kovácshida, Halőr ház 0112 hrsz.</t>
  </si>
  <si>
    <t>02-02-0000048</t>
  </si>
  <si>
    <t>19944544-1-02</t>
  </si>
  <si>
    <t>11731087-20008914</t>
  </si>
  <si>
    <t>Miklós Bence</t>
  </si>
  <si>
    <t>elnok@kovacshidaitavak.hu ; zsoltp44@gmail.com</t>
  </si>
  <si>
    <t>021-02-23-4</t>
  </si>
  <si>
    <t>Szászvári Haladás Horgász Egyesület</t>
  </si>
  <si>
    <t>7349 Szászvár, Külterület kültelek 085/1b.Ép.</t>
  </si>
  <si>
    <t>02-02-0000053</t>
  </si>
  <si>
    <t>18315024-1-02</t>
  </si>
  <si>
    <t>71800068-11000808</t>
  </si>
  <si>
    <t>Szilágyi Ferenc</t>
  </si>
  <si>
    <t>ferszi@citromail.hu</t>
  </si>
  <si>
    <t>021-02-24-4</t>
  </si>
  <si>
    <t>"Zselic" Horgász Egyesület, Almamellék</t>
  </si>
  <si>
    <t>7934 Almamellék, Kossuth utca 19</t>
  </si>
  <si>
    <t>02-02-0000073</t>
  </si>
  <si>
    <t>19026291-1-02</t>
  </si>
  <si>
    <t>11731094-20011507</t>
  </si>
  <si>
    <t>Wolf Gábor</t>
  </si>
  <si>
    <t>021-02-25-0</t>
  </si>
  <si>
    <t>Drávazug Horgász Egyesület Felsőszentmárton</t>
  </si>
  <si>
    <t>7968 Felsőszentmárton, Ifjúság utca 16.</t>
  </si>
  <si>
    <t>02-02-0000051</t>
  </si>
  <si>
    <t>19944496-1-02</t>
  </si>
  <si>
    <t>50700152-11021986</t>
  </si>
  <si>
    <t>Kustra Gábor</t>
  </si>
  <si>
    <t>greges.anna3@gmail.com</t>
  </si>
  <si>
    <t>021-02-26-0</t>
  </si>
  <si>
    <t>Bissei "Hunyadi" Horgászegyesület</t>
  </si>
  <si>
    <t>7815 Harkány, Petőfi Sándor utca 63</t>
  </si>
  <si>
    <t>02-02-0000588</t>
  </si>
  <si>
    <t>19030878-1-02</t>
  </si>
  <si>
    <t>50100198-10001291</t>
  </si>
  <si>
    <t>Kun Gyula</t>
  </si>
  <si>
    <t>kw.krisz@gmail.com</t>
  </si>
  <si>
    <t>021-02-27-0</t>
  </si>
  <si>
    <t>Drávasztárai Horgász Egyesület</t>
  </si>
  <si>
    <t>7960 Drávasztára, Zrínyi Miklós utca 21</t>
  </si>
  <si>
    <t>02-02-0000631</t>
  </si>
  <si>
    <t>19031484-1-02</t>
  </si>
  <si>
    <t>Greksa Bálint</t>
  </si>
  <si>
    <t xml:space="preserve">gb22@freemail.hu </t>
  </si>
  <si>
    <t>021-02-29-4</t>
  </si>
  <si>
    <t>Baksai Horgász Egyesület</t>
  </si>
  <si>
    <t>7834 Baksa, Ifjúság utca 12</t>
  </si>
  <si>
    <t>02-02-0000828</t>
  </si>
  <si>
    <t>19035804-1-02</t>
  </si>
  <si>
    <t>50700059-15500135</t>
  </si>
  <si>
    <t>Sütő László</t>
  </si>
  <si>
    <t>bhe.titkarsag@gmail.com</t>
  </si>
  <si>
    <t>021-02-30-5</t>
  </si>
  <si>
    <t>Kétújfalui "Gyöngyös" Horgász Egyesület</t>
  </si>
  <si>
    <t>7975 Kétújfalu, Zrínyi utca 30</t>
  </si>
  <si>
    <t>02-02-0000852</t>
  </si>
  <si>
    <t>19036836-1-02</t>
  </si>
  <si>
    <t>50800087-10000269</t>
  </si>
  <si>
    <t xml:space="preserve">Kaszti József </t>
  </si>
  <si>
    <t>brunnerarpi63@gmail.com</t>
  </si>
  <si>
    <t>021-02-31-4</t>
  </si>
  <si>
    <t>Dél-Zselic Horgász Egyesület Somogyhárságy-Magyarlukafa</t>
  </si>
  <si>
    <t>7900 Szigetvár, Szabadság utca 4</t>
  </si>
  <si>
    <t>02-02-0001060</t>
  </si>
  <si>
    <t>18301179-1-02</t>
  </si>
  <si>
    <t>11731094-20011480</t>
  </si>
  <si>
    <t>Ádám Zoltán</t>
  </si>
  <si>
    <t>ady.zoltan@gmail.com</t>
  </si>
  <si>
    <t>021-02-33-5</t>
  </si>
  <si>
    <t>Hiricsi Horgász Egyesület</t>
  </si>
  <si>
    <t>7838 Hirics, Vörösmarty utca 10</t>
  </si>
  <si>
    <t>02-02-0001173</t>
  </si>
  <si>
    <t>18305032-1-02</t>
  </si>
  <si>
    <t>50700145-11021807</t>
  </si>
  <si>
    <t>Kiss István</t>
  </si>
  <si>
    <t>richard.durovics@gmail.hu</t>
  </si>
  <si>
    <t>021-02-34-5</t>
  </si>
  <si>
    <t>Átai " Virágzó" Horgászegyesület</t>
  </si>
  <si>
    <t>7762 Pécsudvard, Babos utca 7</t>
  </si>
  <si>
    <t>02-02-0001632</t>
  </si>
  <si>
    <t>18312849-1-02</t>
  </si>
  <si>
    <t>Farkas Norbert György</t>
  </si>
  <si>
    <t>norbert.farkas68@gmail.com</t>
  </si>
  <si>
    <t>021-02-35-5</t>
  </si>
  <si>
    <t>Bicsérdi Horgász Egyesület</t>
  </si>
  <si>
    <t>7671 Bicsérd, Alkotmány tér 3</t>
  </si>
  <si>
    <t>02-02-0001647</t>
  </si>
  <si>
    <t>18313723-1-02</t>
  </si>
  <si>
    <t>50700073-15700373</t>
  </si>
  <si>
    <t>Szili Ákos</t>
  </si>
  <si>
    <t>miniszili@gmail.com</t>
  </si>
  <si>
    <t>021-02-36-4</t>
  </si>
  <si>
    <t>Március 15. Horgászegyesület</t>
  </si>
  <si>
    <t>7940 Kacsóta, Petőfi utca 1/a</t>
  </si>
  <si>
    <t>02-02-0001682</t>
  </si>
  <si>
    <t>18313709-1-02</t>
  </si>
  <si>
    <t>11731094-21455144</t>
  </si>
  <si>
    <t>Odenvald Csaba</t>
  </si>
  <si>
    <t>marcius15horgaszegyesulet@gmail.com</t>
  </si>
  <si>
    <t>021-02-38-0</t>
  </si>
  <si>
    <t>Béda-Hodály Természetkedvelő és Horgász Egyesület</t>
  </si>
  <si>
    <t>7700 Mohács, Táncsics M utca 34</t>
  </si>
  <si>
    <t>02-02-0001841</t>
  </si>
  <si>
    <t>18654604-1-02</t>
  </si>
  <si>
    <t>Gulyás Antal</t>
  </si>
  <si>
    <t>gulyasantal66@gmail.com</t>
  </si>
  <si>
    <t>021-02-39-0</t>
  </si>
  <si>
    <t>Diósviszlói Kossuth Horgász Egyesület</t>
  </si>
  <si>
    <t>7817 Diósviszló, Petőfi Sándor utca 7</t>
  </si>
  <si>
    <t>02-02-0001720</t>
  </si>
  <si>
    <t>18315866-1-02</t>
  </si>
  <si>
    <t>50800173-15446783</t>
  </si>
  <si>
    <t>Tóth Gyula</t>
  </si>
  <si>
    <t>tothdavid1218@gmail.com</t>
  </si>
  <si>
    <t>021-02-40-4</t>
  </si>
  <si>
    <t>Duna-Dráva Horgász Egyesület</t>
  </si>
  <si>
    <t>7823 Kistapolca, Jókai Mór utca 4</t>
  </si>
  <si>
    <t>02-02-0001795</t>
  </si>
  <si>
    <t>18317129-1-02</t>
  </si>
  <si>
    <t>11731087-20016801</t>
  </si>
  <si>
    <t>Horváth Norbert</t>
  </si>
  <si>
    <t>adamszki.peter@gmail.com</t>
  </si>
  <si>
    <t>021-02-41-4</t>
  </si>
  <si>
    <t>Zádori Horgász Egyesület</t>
  </si>
  <si>
    <t>7976 Zádor, Béke tér 3</t>
  </si>
  <si>
    <t>02-02-0001789</t>
  </si>
  <si>
    <t>18315103-1-02</t>
  </si>
  <si>
    <t>50800087-11002886</t>
  </si>
  <si>
    <t>Varga Béláné</t>
  </si>
  <si>
    <t>s.voros93@gmail.com</t>
  </si>
  <si>
    <t>021-02-42-5</t>
  </si>
  <si>
    <t>Brázay Kastélypark Természetvédő és Horgász Egyesület</t>
  </si>
  <si>
    <t>7831 Pellérd, Damjanich utca 9-11</t>
  </si>
  <si>
    <t>02-02-0001877</t>
  </si>
  <si>
    <t>18318120-1-02</t>
  </si>
  <si>
    <t>50700066-15600637</t>
  </si>
  <si>
    <t>Kiss Tamás</t>
  </si>
  <si>
    <t xml:space="preserve">brazaykastelypark.the@gmail.com </t>
  </si>
  <si>
    <t>021-02-43-0</t>
  </si>
  <si>
    <t>Szentlőrinci Horgász Egyesület</t>
  </si>
  <si>
    <t>7940 Szentlőrinc, Pécsi  út 2</t>
  </si>
  <si>
    <t>02-02-0001811</t>
  </si>
  <si>
    <t>18317222-1-02</t>
  </si>
  <si>
    <t>11731135-20010757</t>
  </si>
  <si>
    <t>Varga Balázs</t>
  </si>
  <si>
    <t>v.balazs@promixfeeder.hu</t>
  </si>
  <si>
    <t>021-02-44-0</t>
  </si>
  <si>
    <t>Jenyei Horgász Egyesület</t>
  </si>
  <si>
    <t>7700 Mohács, Kodály Zoltán utca 79</t>
  </si>
  <si>
    <t>02-02-0001925</t>
  </si>
  <si>
    <t>18320286-1-02</t>
  </si>
  <si>
    <t>10402410-49535354-51521017</t>
  </si>
  <si>
    <t xml:space="preserve">Kálé Tamás László </t>
  </si>
  <si>
    <t>jenyeihe@gmail.com</t>
  </si>
  <si>
    <t>021-02-45-5</t>
  </si>
  <si>
    <t>Hetvehelyi Horgász Egyesület</t>
  </si>
  <si>
    <t>7681 Hetvehely, Rákóczi utca 40</t>
  </si>
  <si>
    <t>02-02-0002375</t>
  </si>
  <si>
    <t>18324699-1-02</t>
  </si>
  <si>
    <t>50700042-11026376</t>
  </si>
  <si>
    <t>Kollár Kornél</t>
  </si>
  <si>
    <t>kollar.kornel02@gmail.com</t>
  </si>
  <si>
    <t>021-02-46-5</t>
  </si>
  <si>
    <t>Kistapolca és Vidéke Horgász Egyesület</t>
  </si>
  <si>
    <t>02-02-0002626</t>
  </si>
  <si>
    <t>18327733-1-02</t>
  </si>
  <si>
    <t>11731087-29902437</t>
  </si>
  <si>
    <t>Szabó Zsolt</t>
  </si>
  <si>
    <t>borbalato2022@gmail.com</t>
  </si>
  <si>
    <t>021-02-47-4</t>
  </si>
  <si>
    <t>Palkó Sándor Horgász Egyesület</t>
  </si>
  <si>
    <t>02-02-0002472</t>
  </si>
  <si>
    <t>18325944-1-02</t>
  </si>
  <si>
    <t>50800111-11150161</t>
  </si>
  <si>
    <t>Ifj. Schiffni József</t>
  </si>
  <si>
    <t>joci19911110@gmail.com</t>
  </si>
  <si>
    <t>021-02-48-0</t>
  </si>
  <si>
    <t>Kökényi Horgász Egyesület</t>
  </si>
  <si>
    <t>7639 Kökény, Petőfi Sándor utca 2</t>
  </si>
  <si>
    <t>02-02-0002516</t>
  </si>
  <si>
    <t>18326086-1-02</t>
  </si>
  <si>
    <t>11731025-21060085</t>
  </si>
  <si>
    <t>Horváth Péter</t>
  </si>
  <si>
    <t>kokenyihe@gmail.com</t>
  </si>
  <si>
    <t>021-02-50-0</t>
  </si>
  <si>
    <t>Abaligeti Horgász Egyesület</t>
  </si>
  <si>
    <t>7629 Pécs, Bocskai utca 1</t>
  </si>
  <si>
    <t>02-02-0002861</t>
  </si>
  <si>
    <t>18331004-1-02</t>
  </si>
  <si>
    <t>10402427-50505454-56551002</t>
  </si>
  <si>
    <t>Faluközi Árpád Béla</t>
  </si>
  <si>
    <t>falukoziarpad@gmail.com</t>
  </si>
  <si>
    <t>021-02-51-0</t>
  </si>
  <si>
    <t>Halvilág Horgászegyesület</t>
  </si>
  <si>
    <t>7630 Pécs, Koksz utca 5</t>
  </si>
  <si>
    <t>02-02-0003101</t>
  </si>
  <si>
    <t>18031467-1-02</t>
  </si>
  <si>
    <t>10300002-10687883-49020015</t>
  </si>
  <si>
    <t>Tölgyesi László</t>
  </si>
  <si>
    <t>rrtzs77@gmail.com</t>
  </si>
  <si>
    <t>021-02-52-4</t>
  </si>
  <si>
    <t>HÁRMASMALOM-TAVI Horgász Egyesület</t>
  </si>
  <si>
    <t>7720 Pécsvárad, Fülep Lajos utca 12</t>
  </si>
  <si>
    <t>17-02-0001847</t>
  </si>
  <si>
    <t>18033380-1-02</t>
  </si>
  <si>
    <t>50300044-15100577</t>
  </si>
  <si>
    <t>Gál Zoltán</t>
  </si>
  <si>
    <t>galbt.zoltan@gmail.com</t>
  </si>
  <si>
    <t>021-02-53-5</t>
  </si>
  <si>
    <t>Szalántai Sporthorgász Egyesület</t>
  </si>
  <si>
    <t>7811 Szalánta, Németi út 8/D</t>
  </si>
  <si>
    <t>02-02-0003064</t>
  </si>
  <si>
    <t>18022706-1-02</t>
  </si>
  <si>
    <t>50100198-12000090</t>
  </si>
  <si>
    <t>Petrovics János</t>
  </si>
  <si>
    <t>pecseli56@gmail.com</t>
  </si>
  <si>
    <t>021-02-54-0</t>
  </si>
  <si>
    <t>Pécsi Hobby Horgász Egyesület</t>
  </si>
  <si>
    <t>7627 Pécs, Puskin tér 12/1</t>
  </si>
  <si>
    <t>02-02-0003274</t>
  </si>
  <si>
    <t>18280915-1-02</t>
  </si>
  <si>
    <t>50300109-15101097</t>
  </si>
  <si>
    <t>Rubel Tamás</t>
  </si>
  <si>
    <t>info@hobbyhorgaszcentrum.hu</t>
  </si>
  <si>
    <t>021-02-55-1</t>
  </si>
  <si>
    <t>Pest József Horgászegyesület</t>
  </si>
  <si>
    <t>7700 Mohács, Dózsa György utca 27</t>
  </si>
  <si>
    <t>02-02-0003176</t>
  </si>
  <si>
    <t>18204759-1-02</t>
  </si>
  <si>
    <t>50400096-11092818</t>
  </si>
  <si>
    <t>Nagyfalusi Imre</t>
  </si>
  <si>
    <t>nagyfalusiimre@gmail.com</t>
  </si>
  <si>
    <t>021-02-56-0</t>
  </si>
  <si>
    <t>Rácvárosi Horgász Egyesület</t>
  </si>
  <si>
    <t>7634 Pécs, Rácvárosi út 10</t>
  </si>
  <si>
    <t>02-02-0003087</t>
  </si>
  <si>
    <t>18028180-1-02</t>
  </si>
  <si>
    <t>10400779-50526569-78801000</t>
  </si>
  <si>
    <t xml:space="preserve">Péter Krisztián </t>
  </si>
  <si>
    <t>racvarosihorgaszbolt@gmail.com</t>
  </si>
  <si>
    <t>021-02-58-0</t>
  </si>
  <si>
    <t>Élővíz Drávamenti Horgász Egyesület</t>
  </si>
  <si>
    <t>7771 Palkonya, Fő utca 87</t>
  </si>
  <si>
    <t>02-02-0003476</t>
  </si>
  <si>
    <t>18625945-1-02</t>
  </si>
  <si>
    <t>11731142-20007717</t>
  </si>
  <si>
    <t>Hárságyi Balázs</t>
  </si>
  <si>
    <t xml:space="preserve">elovizhe@gmail.com </t>
  </si>
  <si>
    <t>021-02-59-0</t>
  </si>
  <si>
    <t>Czana-domb Horgász Egyesület</t>
  </si>
  <si>
    <t>7673 Cserkút, Zrínyi Miklós utca 2</t>
  </si>
  <si>
    <t>02-02-0003767</t>
  </si>
  <si>
    <t>18975219-1-02</t>
  </si>
  <si>
    <t>50800104-15600747</t>
  </si>
  <si>
    <t>Pál József</t>
  </si>
  <si>
    <t>paljozsi01@gmail.com</t>
  </si>
  <si>
    <t>021-02-60-0</t>
  </si>
  <si>
    <t>Cselek Horgász Egyesület</t>
  </si>
  <si>
    <t>7940 Szentlőrinc, Cselek dűlő 1</t>
  </si>
  <si>
    <t>02-02-0003863</t>
  </si>
  <si>
    <t>19156532-1-02</t>
  </si>
  <si>
    <t>11731001-23143014</t>
  </si>
  <si>
    <t>Meggyesi Éva</t>
  </si>
  <si>
    <t>cselektanya@gmail.com</t>
  </si>
  <si>
    <t>021-03-32-0</t>
  </si>
  <si>
    <t>Dunafalva Horgász Egyesület</t>
  </si>
  <si>
    <t>7713 Dunafalva, Kinizsi utca 1</t>
  </si>
  <si>
    <t>02-02-0001071</t>
  </si>
  <si>
    <t>18352106-1-03</t>
  </si>
  <si>
    <t>50400027-11000217</t>
  </si>
  <si>
    <t>Kovács István</t>
  </si>
  <si>
    <t xml:space="preserve">vferenc0210@gmail.com </t>
  </si>
  <si>
    <t>031</t>
  </si>
  <si>
    <t>Bács-Kiskun Vármegyei Horgászegyesületek Szövetsége</t>
  </si>
  <si>
    <t>6000 Kecskemét, Batthyány utca 19.</t>
  </si>
  <si>
    <t>03-02-0000797</t>
  </si>
  <si>
    <t>19046000-1-03</t>
  </si>
  <si>
    <t>11732002-20025627</t>
  </si>
  <si>
    <t>bacshosz@bacshosz.hu</t>
  </si>
  <si>
    <t>031-01-65-0</t>
  </si>
  <si>
    <t>Haldorádó Feeder Horgász Egyesület</t>
  </si>
  <si>
    <t>6400 Kiskunhalas, Széchenyi utca 49.</t>
  </si>
  <si>
    <t>01-02-0014103</t>
  </si>
  <si>
    <t>18209163-1-03</t>
  </si>
  <si>
    <t>10402568-50526648-54831003</t>
  </si>
  <si>
    <t>Pintér Zoltán</t>
  </si>
  <si>
    <t>alelnök</t>
  </si>
  <si>
    <t>pinter@haldorado.hu</t>
  </si>
  <si>
    <t>031-03-01-1</t>
  </si>
  <si>
    <t>Bajai Sporthorgász Egyesület</t>
  </si>
  <si>
    <t>6500 Baja, Petőfi sziget 5312/21.</t>
  </si>
  <si>
    <t>03-02-0000056</t>
  </si>
  <si>
    <t>19975614-1-03</t>
  </si>
  <si>
    <t>11732033-20001601</t>
  </si>
  <si>
    <t>Koch Zoltán</t>
  </si>
  <si>
    <t>bajaishe@gmail.com</t>
  </si>
  <si>
    <t>031-03-02-0</t>
  </si>
  <si>
    <t>Kunszentmiklós és Vidéke Horgászegyesület</t>
  </si>
  <si>
    <t>6090 Kunszentmiklós, Baksay Sándor utca 17/A</t>
  </si>
  <si>
    <t>03-02-0000019</t>
  </si>
  <si>
    <t>19975827-1-03</t>
  </si>
  <si>
    <t>11732150-20020385</t>
  </si>
  <si>
    <t>Palkó László Szabolcs</t>
  </si>
  <si>
    <t>kunszentvidekehorgasz@gmail.com</t>
  </si>
  <si>
    <t>031-03-03-0</t>
  </si>
  <si>
    <t>Hírös Sporthorgász Egyesület</t>
  </si>
  <si>
    <t>6000 Kecskemét, Trombita utca 1/A</t>
  </si>
  <si>
    <t>03-02-0000038</t>
  </si>
  <si>
    <t>19975803-1-03</t>
  </si>
  <si>
    <t>51700155-10016965</t>
  </si>
  <si>
    <t>Dr. Végvári Ferenc</t>
  </si>
  <si>
    <t>drvefe@gmail.com</t>
  </si>
  <si>
    <t>031-03-04-5</t>
  </si>
  <si>
    <t>Kiskunsági Sporthorgász Egyesület</t>
  </si>
  <si>
    <t>6100 Kiskunfélegyháza, Zrínyi utca 4.</t>
  </si>
  <si>
    <t>03-02-0000036</t>
  </si>
  <si>
    <t>19975920-1-03</t>
  </si>
  <si>
    <t>10200074-25570294</t>
  </si>
  <si>
    <t>Forgó Zsolt</t>
  </si>
  <si>
    <t>zsolty1375@gmail.com</t>
  </si>
  <si>
    <t>031-03-05-1</t>
  </si>
  <si>
    <t>Dunavecse és Vidéke Sporthorgász Egyesület</t>
  </si>
  <si>
    <t>6087 Dunavecse, Fő út 43</t>
  </si>
  <si>
    <t>03-02-0000035</t>
  </si>
  <si>
    <t>19975731-1-03</t>
  </si>
  <si>
    <t>11732105-20000789</t>
  </si>
  <si>
    <t>Aranyi János Gábor</t>
  </si>
  <si>
    <t>aranyigabor75@gmail.com</t>
  </si>
  <si>
    <t>031-03-06-4</t>
  </si>
  <si>
    <t>Szabó Sándor Sporthorgász Egyesület Nagybaracska</t>
  </si>
  <si>
    <t>6527 Nagybaracska, Szabadság tér 10</t>
  </si>
  <si>
    <t>03-02-0000061</t>
  </si>
  <si>
    <t>19975683-1-03</t>
  </si>
  <si>
    <t>12065006-01873980-00100005</t>
  </si>
  <si>
    <t>Nagy Zsolt</t>
  </si>
  <si>
    <t>zsoltnagy69@freemail.hu</t>
  </si>
  <si>
    <t>031-03-07-0</t>
  </si>
  <si>
    <t>Alpári Tisza Horgász Egyesület</t>
  </si>
  <si>
    <t>6066 Tiszaalpár, Dózsa György utca 2.</t>
  </si>
  <si>
    <t>03-02-0000049</t>
  </si>
  <si>
    <t>19975858-1-03</t>
  </si>
  <si>
    <t>5170017910201824</t>
  </si>
  <si>
    <t>Barna Vince</t>
  </si>
  <si>
    <t xml:space="preserve"> alparitisza@gmail.com; vincebarna59@gmail.com</t>
  </si>
  <si>
    <t>031-03-08-5</t>
  </si>
  <si>
    <t>Dunapataji Horgász Egyesület</t>
  </si>
  <si>
    <t>6328 Dunapataj, Bodzás dűlő 6843/11.</t>
  </si>
  <si>
    <t>03-02-0000028</t>
  </si>
  <si>
    <t>19975724-1-03</t>
  </si>
  <si>
    <t>51700375-10001284</t>
  </si>
  <si>
    <t>Csókás András</t>
  </si>
  <si>
    <t>dunapatajishe@dunapatajishe.extra.hu; csukas1974@gmail.com</t>
  </si>
  <si>
    <t>031-03-09-1</t>
  </si>
  <si>
    <t>Kalocsa és Vidéke Horgászegyesület</t>
  </si>
  <si>
    <t>6300 Kalocsa, Alkotmány utca 2</t>
  </si>
  <si>
    <t>03-02-0000047</t>
  </si>
  <si>
    <t>19975717-1-03</t>
  </si>
  <si>
    <t>22222222-35091282</t>
  </si>
  <si>
    <t>Dr Jéri Bálint Tamás</t>
  </si>
  <si>
    <t>kalocsaihe@gmail.com</t>
  </si>
  <si>
    <t>031-03-10-5</t>
  </si>
  <si>
    <t>Sóstó Sporthorgász Egyesület</t>
  </si>
  <si>
    <t>6400 Kiskunhalas, Állomás utca 4</t>
  </si>
  <si>
    <t>03-02-0000054</t>
  </si>
  <si>
    <t>19975944-1-03</t>
  </si>
  <si>
    <t>10101047-14194600-01003009</t>
  </si>
  <si>
    <t>Dobos János</t>
  </si>
  <si>
    <t>sostohorgasz@gmail.com</t>
  </si>
  <si>
    <t>031-03-11-5</t>
  </si>
  <si>
    <t>Szeremlei Sporthorgász Egyesület</t>
  </si>
  <si>
    <t>6512 Szeremle, Kinizsi P. utca 1 B.</t>
  </si>
  <si>
    <t>03-02-0000057</t>
  </si>
  <si>
    <t>19975700-1-03</t>
  </si>
  <si>
    <t>51100067-10032103</t>
  </si>
  <si>
    <t>Nagy Ferenc</t>
  </si>
  <si>
    <t>szeremlei.horgasz@gmail.com</t>
  </si>
  <si>
    <t>031-03-12-4</t>
  </si>
  <si>
    <t>Jurinovics Miklós Horgász Egyesület</t>
  </si>
  <si>
    <t>6430 Bácsalmás, Ószőlők tanya 1/A</t>
  </si>
  <si>
    <t>03-02-0000026</t>
  </si>
  <si>
    <t>19975621-1-03</t>
  </si>
  <si>
    <t>51000015-10114393</t>
  </si>
  <si>
    <t>Páncsity Péter</t>
  </si>
  <si>
    <t>jurinovicshe@gmail.com</t>
  </si>
  <si>
    <t>031-03-13-5</t>
  </si>
  <si>
    <t>Tiszakécske és Környéke Sporthorgász Egyesület</t>
  </si>
  <si>
    <t>6060 Tiszakécske, Vásár utca 1</t>
  </si>
  <si>
    <t>03-02-0000034</t>
  </si>
  <si>
    <t>19975865-1-03</t>
  </si>
  <si>
    <t>51700186-10020229</t>
  </si>
  <si>
    <t>Verebély Tibor</t>
  </si>
  <si>
    <t>tiszakecskeshe@gmail.com</t>
  </si>
  <si>
    <t>031-03-14-5</t>
  </si>
  <si>
    <t>Soltvadkert-Kiskőrös Petőfi Horgászegyesület</t>
  </si>
  <si>
    <t>6230 Soltvadkert, Büdöstó dűlő tanya 29</t>
  </si>
  <si>
    <t>03-02-0000063</t>
  </si>
  <si>
    <t>19975913-1-03</t>
  </si>
  <si>
    <t>11732181-20025270</t>
  </si>
  <si>
    <t>Borsos József</t>
  </si>
  <si>
    <t>petofihorgasz2026@gmail.com</t>
  </si>
  <si>
    <t>031-03-15-0</t>
  </si>
  <si>
    <t>Tassi Sporthorgász Egyesület</t>
  </si>
  <si>
    <t>6098 Tass, Deák Ferenc utca 4/A.</t>
  </si>
  <si>
    <t>03-02-0000030</t>
  </si>
  <si>
    <t>19975793-1-03</t>
  </si>
  <si>
    <t>10300002-13844820-00014904</t>
  </si>
  <si>
    <t>Komló Endre</t>
  </si>
  <si>
    <t>komloendre88@gmail.com</t>
  </si>
  <si>
    <t>031-03-16-0</t>
  </si>
  <si>
    <t>Akasztói Sporthorgász Egyesület</t>
  </si>
  <si>
    <t>6221 Akasztó, Eötvös József  utca 6/A.</t>
  </si>
  <si>
    <t>03-02-0000033</t>
  </si>
  <si>
    <t>19975872-1-03</t>
  </si>
  <si>
    <t>52500075-13000048</t>
  </si>
  <si>
    <t>Suhajda Antal</t>
  </si>
  <si>
    <t>polgarmester.akaszto@kabel2.hu</t>
  </si>
  <si>
    <t>031-03-17-0</t>
  </si>
  <si>
    <t>Dusnoki Sporthorgász Egyesület</t>
  </si>
  <si>
    <t>6353 Dusnok, Köztársaság utca 2</t>
  </si>
  <si>
    <t>03-02-0000064</t>
  </si>
  <si>
    <t>19975748-1-03</t>
  </si>
  <si>
    <t>52300040-10005257</t>
  </si>
  <si>
    <t>Kiss Berta Károly</t>
  </si>
  <si>
    <t>kbkaresz@gmail.com</t>
  </si>
  <si>
    <t>031-03-18-1</t>
  </si>
  <si>
    <t>Sporthorgász Egyesület (Hercegszántó)</t>
  </si>
  <si>
    <t>6525 Hercegszántó, Dózsa György utca 8</t>
  </si>
  <si>
    <t>03-02-0000052</t>
  </si>
  <si>
    <t>19975669-1-03</t>
  </si>
  <si>
    <t>51000163-17001979</t>
  </si>
  <si>
    <t>András Róbert</t>
  </si>
  <si>
    <t>horgaszegyesulet@hercegszanto.hu</t>
  </si>
  <si>
    <t>031-03-19-1</t>
  </si>
  <si>
    <t>Sporthorgász Egyesület Kecel</t>
  </si>
  <si>
    <t>6237 Kecel, Fürt utca 11.</t>
  </si>
  <si>
    <t>03-02-0000016</t>
  </si>
  <si>
    <t>19987079-1-03</t>
  </si>
  <si>
    <t>11732136-20015501</t>
  </si>
  <si>
    <t>Stenczel Gábor</t>
  </si>
  <si>
    <t>sporthekecel@gmail.com</t>
  </si>
  <si>
    <t>031-03-20-1</t>
  </si>
  <si>
    <t>Dávodi Petőfi Sporthorgász Egyesület</t>
  </si>
  <si>
    <t>6524 Dávod, Ady E. utca 21.</t>
  </si>
  <si>
    <t>03-02-0000009</t>
  </si>
  <si>
    <t>19975645-1-03</t>
  </si>
  <si>
    <t>51000170-18001202</t>
  </si>
  <si>
    <t>Kender Róbert</t>
  </si>
  <si>
    <t>davodihorgaszegy@gmail.com</t>
  </si>
  <si>
    <t>031-03-21-5</t>
  </si>
  <si>
    <t>Almavirág Horgász Egyesület</t>
  </si>
  <si>
    <t>6050 Lajosmizse, Bajza utca 7.</t>
  </si>
  <si>
    <t>03-02-0000040</t>
  </si>
  <si>
    <t>19975834-1-03</t>
  </si>
  <si>
    <t>11732167-20060460</t>
  </si>
  <si>
    <t>info@almaviraghe.hu</t>
  </si>
  <si>
    <t>031-03-22-5</t>
  </si>
  <si>
    <t>Olajbányász Horgászegyesület</t>
  </si>
  <si>
    <t>6131 Szank, Kisasszonydűlő tanya  14</t>
  </si>
  <si>
    <t>03-02-0000011</t>
  </si>
  <si>
    <t>19975975-1-03</t>
  </si>
  <si>
    <t>51700021-10005068</t>
  </si>
  <si>
    <t>Slezák Gábor</t>
  </si>
  <si>
    <t>cegkapu.olajbanyaszhe@gmail.com</t>
  </si>
  <si>
    <t>031-03-23-0</t>
  </si>
  <si>
    <t>Dr. Császár Jenő Kelebiai Horgászegyesület</t>
  </si>
  <si>
    <t>6423 Kelebia, Bajcsy Zs. utca 39</t>
  </si>
  <si>
    <t>03-02-0000012</t>
  </si>
  <si>
    <t>19975968-1-03</t>
  </si>
  <si>
    <t>53100049-10072714</t>
  </si>
  <si>
    <t>Véh László</t>
  </si>
  <si>
    <t>drcsjhe@gmail.com</t>
  </si>
  <si>
    <t>031-03-24-0</t>
  </si>
  <si>
    <t>Zal-Kah Horgászegyesület</t>
  </si>
  <si>
    <t>6000 Kecskemét, Muraközy János utca 5</t>
  </si>
  <si>
    <t>03-02-0000044</t>
  </si>
  <si>
    <t>19975810-1-03</t>
  </si>
  <si>
    <t>10102529-47894200-01004009</t>
  </si>
  <si>
    <t>Sánta Balázs</t>
  </si>
  <si>
    <t>zalkahhe@gmail.com</t>
  </si>
  <si>
    <t>031-03-26-9</t>
  </si>
  <si>
    <t>Hartai Horgász Egyesület</t>
  </si>
  <si>
    <t>6326 Harta, Petőfi Sándor utca 71</t>
  </si>
  <si>
    <t>03-99-004057</t>
  </si>
  <si>
    <t>19975779-1-03</t>
  </si>
  <si>
    <t>51500003-10002890</t>
  </si>
  <si>
    <t>Kaszt János</t>
  </si>
  <si>
    <t>vidrahorgaszbolt@gmail.com</t>
  </si>
  <si>
    <t>031-03-27-4</t>
  </si>
  <si>
    <t>Sporthorgász Egyesület Sükösd</t>
  </si>
  <si>
    <t>6346 Sükösd, Dózsa György utca 201</t>
  </si>
  <si>
    <t>03-02-0000041</t>
  </si>
  <si>
    <t>19975690-1-03</t>
  </si>
  <si>
    <t>52300033-10003066</t>
  </si>
  <si>
    <t>Csátity Csaba</t>
  </si>
  <si>
    <t>csabacsatity@gmail.com</t>
  </si>
  <si>
    <t>031-03-28-1</t>
  </si>
  <si>
    <t>Aranykárász Horgászegyesület</t>
  </si>
  <si>
    <t>6237 Kecel, Malom utca 15</t>
  </si>
  <si>
    <t>03-02-0000017</t>
  </si>
  <si>
    <t>19975906-1-03</t>
  </si>
  <si>
    <t>52500082-13000127</t>
  </si>
  <si>
    <t>Kecskés László</t>
  </si>
  <si>
    <t>cegkapu.aranykarasz@gmail.com</t>
  </si>
  <si>
    <t>031-03-29-5</t>
  </si>
  <si>
    <t>Madarasi Horgász Egyesület</t>
  </si>
  <si>
    <t>6456 Madaras, Pályaudvar utca 3</t>
  </si>
  <si>
    <t>03-02-0000053</t>
  </si>
  <si>
    <t>19975676-1-03</t>
  </si>
  <si>
    <t>51000077-10706130</t>
  </si>
  <si>
    <t>Mazács Károly</t>
  </si>
  <si>
    <t>mazacskaroly@gmail.com</t>
  </si>
  <si>
    <t>031-03-30-5</t>
  </si>
  <si>
    <t>Horgász Egyesület Császártöltés</t>
  </si>
  <si>
    <t>6239 Császártöltés, Szabadság tér 7</t>
  </si>
  <si>
    <t>03-02-0000062</t>
  </si>
  <si>
    <t>19975889-1-03</t>
  </si>
  <si>
    <t>51700320-11135285</t>
  </si>
  <si>
    <t>Dóra Zoltán</t>
  </si>
  <si>
    <t>sphecstoltes@gmail.com</t>
  </si>
  <si>
    <t>031-03-31-4</t>
  </si>
  <si>
    <t>Szabadszállási Horgász Egyesület</t>
  </si>
  <si>
    <t>6080 Szabadszállás, Duna utca 11</t>
  </si>
  <si>
    <t>03-02-0000029</t>
  </si>
  <si>
    <t>19975841-1-03</t>
  </si>
  <si>
    <t>52800014-10110258</t>
  </si>
  <si>
    <t>Kisné Veres Anikó</t>
  </si>
  <si>
    <t>veresaniko84@gmail.com</t>
  </si>
  <si>
    <t>031-03-32-5</t>
  </si>
  <si>
    <t>Bácsbokodi Sporthorgász Egyesület</t>
  </si>
  <si>
    <t>6453 Bácsbokod, Gróf Széchenyi utca 80.</t>
  </si>
  <si>
    <t>03-02-0000058</t>
  </si>
  <si>
    <t>19975638-1-03</t>
  </si>
  <si>
    <t>51000022-10200397</t>
  </si>
  <si>
    <t>Deák Viktor</t>
  </si>
  <si>
    <t>bshe1976@gmail.com</t>
  </si>
  <si>
    <t>031-03-33-4</t>
  </si>
  <si>
    <t>József Attila Sporthorgász Egyesület</t>
  </si>
  <si>
    <t>6344 Hajós, Rákóczi utca 12</t>
  </si>
  <si>
    <t>03-02-0000027</t>
  </si>
  <si>
    <t>19975762-1-03</t>
  </si>
  <si>
    <t>51400013-10003657</t>
  </si>
  <si>
    <t>Rajkai Gábor</t>
  </si>
  <si>
    <t>rajkaidigital@gmail.com</t>
  </si>
  <si>
    <t>031-03-34-4</t>
  </si>
  <si>
    <t>Jánoshalmi Horgász Egyesület</t>
  </si>
  <si>
    <t>6440 Jánoshalma, Fürdő utca 4/a.</t>
  </si>
  <si>
    <t>03-02-0000059</t>
  </si>
  <si>
    <t>19975951-1-03</t>
  </si>
  <si>
    <t>10402348-00024724-00000003</t>
  </si>
  <si>
    <t>Fenyvesi Máté</t>
  </si>
  <si>
    <t>gepesz.partner@gmail.com</t>
  </si>
  <si>
    <t>031-03-35-4</t>
  </si>
  <si>
    <t>Jászszentlászlói Sporthorgász Egyesület</t>
  </si>
  <si>
    <t>6133 Jászszentlászló, Alkotmány utca 2/A</t>
  </si>
  <si>
    <t>03-02-0000010</t>
  </si>
  <si>
    <t>19987055-1-03</t>
  </si>
  <si>
    <t>51700014-10004919</t>
  </si>
  <si>
    <t>Farkas Norbert Károly</t>
  </si>
  <si>
    <t>nfarkas@gmail.hu</t>
  </si>
  <si>
    <t>031-03-36-4</t>
  </si>
  <si>
    <t>Szikra Horgászegyesület</t>
  </si>
  <si>
    <t>6065 Lakitelek, Széchenyi körút 46.</t>
  </si>
  <si>
    <t>03-02-0000042</t>
  </si>
  <si>
    <t>19987024-1-03</t>
  </si>
  <si>
    <t>52000018-15100278</t>
  </si>
  <si>
    <t>Fialka Tibor</t>
  </si>
  <si>
    <t>szikrahe@gmail.com</t>
  </si>
  <si>
    <t>031-03-37-4</t>
  </si>
  <si>
    <t>Harkakötönyi Sporthorgász Egyesület</t>
  </si>
  <si>
    <t>6136 Harkakötöny, Kossuth Lajos utca 1</t>
  </si>
  <si>
    <t>03-02-0000008</t>
  </si>
  <si>
    <t>18342279-1-03</t>
  </si>
  <si>
    <t>11732064-20049818</t>
  </si>
  <si>
    <t>Kanász Tibor Mihály</t>
  </si>
  <si>
    <t>kanaszt@freemail.hu</t>
  </si>
  <si>
    <t>031-03-38-0</t>
  </si>
  <si>
    <t>Miskei Sporthorgász Egyesület</t>
  </si>
  <si>
    <t>6343 Miske, Fő utca 76</t>
  </si>
  <si>
    <t>03-02-0000022</t>
  </si>
  <si>
    <t>19987017-1-03</t>
  </si>
  <si>
    <t>51400020-10003121</t>
  </si>
  <si>
    <t>Kiss Béla</t>
  </si>
  <si>
    <t>kissnemjulia@t-online.hu</t>
  </si>
  <si>
    <t>031-03-39-9</t>
  </si>
  <si>
    <t xml:space="preserve">Kossuth Sporthorgász Egyesület Nemesnádudvar </t>
  </si>
  <si>
    <t>6345 Nemesnádudvar, Rét utca 3</t>
  </si>
  <si>
    <t>03-02-0000055</t>
  </si>
  <si>
    <t>19976000-1-03</t>
  </si>
  <si>
    <t>52300019-10001765</t>
  </si>
  <si>
    <t>Mihó Csaba</t>
  </si>
  <si>
    <t>nemestavak@gmail.com</t>
  </si>
  <si>
    <t>031-03-40-4</t>
  </si>
  <si>
    <t>Szőlőskert Horgász Egyesület</t>
  </si>
  <si>
    <t>6224 Tabdi, Vasút utca 27</t>
  </si>
  <si>
    <t>03-02-0000015</t>
  </si>
  <si>
    <t>19987031-1-03</t>
  </si>
  <si>
    <t>52500051-13000031</t>
  </si>
  <si>
    <t>Nagy Melinda</t>
  </si>
  <si>
    <t>pektotabdi1981@gmail.com</t>
  </si>
  <si>
    <t>031-03-41-0</t>
  </si>
  <si>
    <t>Béke Horgászegyesület</t>
  </si>
  <si>
    <t>6528 Bátmonostor, Kossuth L. utca 38</t>
  </si>
  <si>
    <t>03-02-0000020</t>
  </si>
  <si>
    <t>19975999-1-03</t>
  </si>
  <si>
    <t>51000118-12004104</t>
  </si>
  <si>
    <t>Béda László</t>
  </si>
  <si>
    <t>bedalaci80@gmail.com</t>
  </si>
  <si>
    <t>031-03-42-1</t>
  </si>
  <si>
    <t>Koi Ponty Horgász Egyesület</t>
  </si>
  <si>
    <t>6452 Mátételke, Dózsa György utca 14</t>
  </si>
  <si>
    <t>03-02-0000039</t>
  </si>
  <si>
    <t>18356423-1-03</t>
  </si>
  <si>
    <t>51000084-10006344</t>
  </si>
  <si>
    <t>Bajnok Ferencné</t>
  </si>
  <si>
    <t>bajnok.eva@hotmail.hu</t>
  </si>
  <si>
    <t>031-03-43-5</t>
  </si>
  <si>
    <t>Csávolyi Sporthorgász Egyesület</t>
  </si>
  <si>
    <t>6448 Csávoly, Arany János utca 25.</t>
  </si>
  <si>
    <t>03-02-0000014</t>
  </si>
  <si>
    <t>18340978-1-03</t>
  </si>
  <si>
    <t>51100050-12000069</t>
  </si>
  <si>
    <t>András Krisztián</t>
  </si>
  <si>
    <t>andraskrisztian@gmail.com</t>
  </si>
  <si>
    <t>031-03-44-5</t>
  </si>
  <si>
    <t>Aranykulcs Horgászegyesület</t>
  </si>
  <si>
    <t>6320 Solt, Béke  tér 4</t>
  </si>
  <si>
    <t>03-02-0000051</t>
  </si>
  <si>
    <t>18340820-1-03</t>
  </si>
  <si>
    <t>51700447-10004122</t>
  </si>
  <si>
    <t>Lang Balázs</t>
  </si>
  <si>
    <t>aranykulcshe@gmail.com</t>
  </si>
  <si>
    <t>031-03-45-4</t>
  </si>
  <si>
    <t>Katymári Sporthorgász Egyesület</t>
  </si>
  <si>
    <t>6455 Katymár, Szent István Király utca 24</t>
  </si>
  <si>
    <t>03-02-0000031</t>
  </si>
  <si>
    <t>18341175-1-03</t>
  </si>
  <si>
    <t>51000053-10504505</t>
  </si>
  <si>
    <t>Csordás István</t>
  </si>
  <si>
    <t>katymarisporthorgasz@gmail.com</t>
  </si>
  <si>
    <t>031-03-46-4</t>
  </si>
  <si>
    <t>Bátyai Sporthorgász Egyesület</t>
  </si>
  <si>
    <t>6351 Bátya, Kossuth utca 20</t>
  </si>
  <si>
    <t>03-02-0000013</t>
  </si>
  <si>
    <t>19043069-1-03</t>
  </si>
  <si>
    <t>51400051-10001143</t>
  </si>
  <si>
    <t>Éles Zsolt</t>
  </si>
  <si>
    <t>elesrichard67@gmail.com</t>
  </si>
  <si>
    <t>031-03-47-4</t>
  </si>
  <si>
    <t>Csikériai Horgász Egyesület</t>
  </si>
  <si>
    <t>6424 Csikéria, Bukti sor 115</t>
  </si>
  <si>
    <t>03-02-0000018</t>
  </si>
  <si>
    <t>18346321-1-03</t>
  </si>
  <si>
    <t>10402843-50526749-87511008</t>
  </si>
  <si>
    <t>Neszvecskó József</t>
  </si>
  <si>
    <t>neszi54@freemail.hu</t>
  </si>
  <si>
    <t>031-03-48-5</t>
  </si>
  <si>
    <t>Duna Sporthorgász Egyesület (Fajsz)</t>
  </si>
  <si>
    <t>6352 Fajsz, Szent István  utca 20</t>
  </si>
  <si>
    <t>03-02-0000060</t>
  </si>
  <si>
    <t>19975755-1-03</t>
  </si>
  <si>
    <t>5140004410041682</t>
  </si>
  <si>
    <t>Kristály István</t>
  </si>
  <si>
    <t>fajszihorgasz@gmail.com</t>
  </si>
  <si>
    <t>031-03-49-5</t>
  </si>
  <si>
    <t>Kiskunmajsa Sporthorgász Egyesület</t>
  </si>
  <si>
    <t>6120 Kiskunmajsa, Vak Bottyán utca 13</t>
  </si>
  <si>
    <t>03-02-0000007</t>
  </si>
  <si>
    <t>19987062-1-03</t>
  </si>
  <si>
    <t>51700076-10006272</t>
  </si>
  <si>
    <t>Deményi Ernő</t>
  </si>
  <si>
    <t>demenyie58@gmail.com</t>
  </si>
  <si>
    <t>031-03-50-4</t>
  </si>
  <si>
    <t>Kunsági Sport Horgász Egyesület</t>
  </si>
  <si>
    <t>6085 Fülöpszállás, Rákóczi utca 21</t>
  </si>
  <si>
    <t>03-02-0000046</t>
  </si>
  <si>
    <t>19975896-1-03</t>
  </si>
  <si>
    <t>52500013-11000028</t>
  </si>
  <si>
    <t>Sántha Tibor Ferenc</t>
  </si>
  <si>
    <t>santha.tibor.ferenc@gmail.com</t>
  </si>
  <si>
    <t>031-03-51-1</t>
  </si>
  <si>
    <t>Pirtó "Compó" Horgászegyesület</t>
  </si>
  <si>
    <t>6414 Pirtó, Kossuth Lajos utca 47.</t>
  </si>
  <si>
    <t>03-02-0000176</t>
  </si>
  <si>
    <t>19043557-1-03</t>
  </si>
  <si>
    <t>51700306-18252745</t>
  </si>
  <si>
    <t>Kékesi Tibor</t>
  </si>
  <si>
    <t>compo.he1990@gmail.com</t>
  </si>
  <si>
    <t>031-03-52-0</t>
  </si>
  <si>
    <t>KÁRÁSZ Fülöpszállási Új-csatorna Sporthorgász Egyesület</t>
  </si>
  <si>
    <t>6085 Fülöpszállás, Rákóczi utca 21.</t>
  </si>
  <si>
    <t>03-02-0000346</t>
  </si>
  <si>
    <t>19045755-1-03</t>
  </si>
  <si>
    <t>52500013-11000248</t>
  </si>
  <si>
    <t>031-03-53-5</t>
  </si>
  <si>
    <t>Kunfehértói "Előre” Horgász Egyesület</t>
  </si>
  <si>
    <t>6413 Kunfehértó, Béke tér 3</t>
  </si>
  <si>
    <t>03-02-0000050</t>
  </si>
  <si>
    <t>19045205-1-03</t>
  </si>
  <si>
    <t>10402568-25616451</t>
  </si>
  <si>
    <t>Lakos Dénes Gyula</t>
  </si>
  <si>
    <t>koszolg@koszolg.hu; horgasz@koszolg.hu</t>
  </si>
  <si>
    <t>031-03-55-0</t>
  </si>
  <si>
    <t>Kunsághús Üzemi Horgászegyesület</t>
  </si>
  <si>
    <t>6100 Kiskunfélegyháza, III. körzet tanya 3.kerület  94.szám</t>
  </si>
  <si>
    <t>03-02-0000025</t>
  </si>
  <si>
    <t>18357747-1-03</t>
  </si>
  <si>
    <t>11732071-23254640</t>
  </si>
  <si>
    <t>Faragó Ferenc</t>
  </si>
  <si>
    <t>faragoferencszerviz@gmail.com</t>
  </si>
  <si>
    <t>031-03-56-5</t>
  </si>
  <si>
    <t>Géderlaki Horgász Egyesület</t>
  </si>
  <si>
    <t>6332 Uszód, Mátyás Király utca 19</t>
  </si>
  <si>
    <t>03-02-0001290</t>
  </si>
  <si>
    <t>18349173-1-03</t>
  </si>
  <si>
    <t>51700382-10000269</t>
  </si>
  <si>
    <t>Szabó Sándor</t>
  </si>
  <si>
    <t>gederlakihorgaszegyesulet@gmail.com</t>
  </si>
  <si>
    <t>031-03-57-1</t>
  </si>
  <si>
    <t>Kiskunmajsai Pontyhorgász Egyesület</t>
  </si>
  <si>
    <t>6120 Kiskunmajsa, Rákóczi utca 46</t>
  </si>
  <si>
    <t>03-02-0001432</t>
  </si>
  <si>
    <t>18354445-1-03</t>
  </si>
  <si>
    <t>51700076-10025554</t>
  </si>
  <si>
    <t>Fazekas József</t>
  </si>
  <si>
    <t>jozsefazekas@t-online.hu; fazekas.j@berkemann.hu</t>
  </si>
  <si>
    <t>031-03-58-0</t>
  </si>
  <si>
    <t>Ho-Hó Klub Kecskemét Horgász Egyesület</t>
  </si>
  <si>
    <t>6000 Kecskemét, Badacsony utca 1/A</t>
  </si>
  <si>
    <t>03-02-0001554</t>
  </si>
  <si>
    <t>18353310-1-03</t>
  </si>
  <si>
    <t>52000049-15400248</t>
  </si>
  <si>
    <t>Gábris Kornél</t>
  </si>
  <si>
    <t>hohocentrum@gmail.com</t>
  </si>
  <si>
    <t>031-03-59-1</t>
  </si>
  <si>
    <t>Délvidék Horgász Egyesület</t>
  </si>
  <si>
    <t>6525 Hercegszántó, Dózsa György utca 8. (803/2. hrsz.)</t>
  </si>
  <si>
    <t>03-02-0002098</t>
  </si>
  <si>
    <t>18362521-1-03</t>
  </si>
  <si>
    <t>10402513-49505655-53501023</t>
  </si>
  <si>
    <t>Feigl József</t>
  </si>
  <si>
    <t>feiglaudit@gmail.com</t>
  </si>
  <si>
    <t>031-03-60-1</t>
  </si>
  <si>
    <t>Aranyhal-Baja Sporthorgász Egyesület</t>
  </si>
  <si>
    <t>6500 Baja, Dózsa Gy. utca 57.</t>
  </si>
  <si>
    <t>03-02-0002252</t>
  </si>
  <si>
    <t>18364190-1-03</t>
  </si>
  <si>
    <t>11998501-06392435-10000001</t>
  </si>
  <si>
    <t>Várszegi Ildikó</t>
  </si>
  <si>
    <t>horgaszbolt@aranyhal-baja.hu</t>
  </si>
  <si>
    <t>031-03-61-0</t>
  </si>
  <si>
    <t>Kuttyogatók Horgász Egyesülete</t>
  </si>
  <si>
    <t>6060 Tiszakécske, Öregszőlők utca 2.</t>
  </si>
  <si>
    <t>03-02-0002420</t>
  </si>
  <si>
    <t>18366312-1-03</t>
  </si>
  <si>
    <t>51700186-10017423</t>
  </si>
  <si>
    <t>dr. Lombos János</t>
  </si>
  <si>
    <t>drlombosjanos@gmail.com</t>
  </si>
  <si>
    <t>031-03-62-0</t>
  </si>
  <si>
    <t>Kígyós Horgász Egyesület</t>
  </si>
  <si>
    <t>6080 Szabadszállás, Dózsa György út 7.</t>
  </si>
  <si>
    <t>03-02-0002843</t>
  </si>
  <si>
    <t>19550527-1-03</t>
  </si>
  <si>
    <t>52800014-10105591</t>
  </si>
  <si>
    <t>Kristó Imre</t>
  </si>
  <si>
    <t>horgasz6080@freemail.hu</t>
  </si>
  <si>
    <t>031-03-63-0</t>
  </si>
  <si>
    <t>Kérész Sport Horgász Egyesület</t>
  </si>
  <si>
    <t>6060 Tiszakécske, Szolnoki utca 19</t>
  </si>
  <si>
    <t>03-02-0002718</t>
  </si>
  <si>
    <t>18369133-1-03</t>
  </si>
  <si>
    <t>51700186-10039069</t>
  </si>
  <si>
    <t>Zana Tamás</t>
  </si>
  <si>
    <t>zana.tamas.ev@gmail.com</t>
  </si>
  <si>
    <t>031-03-64-0</t>
  </si>
  <si>
    <t>Duna-Tisza Sporthorgász Egyesület</t>
  </si>
  <si>
    <t>6000 Kecskemét, Batthyány utca 19</t>
  </si>
  <si>
    <t>03-02-0003097</t>
  </si>
  <si>
    <t>18026621-1-03</t>
  </si>
  <si>
    <t>10402991-50526678-48501014</t>
  </si>
  <si>
    <t>Csillag László</t>
  </si>
  <si>
    <t>info@walterland.net</t>
  </si>
  <si>
    <t>031-03-66-5</t>
  </si>
  <si>
    <t>Pálmonostorai Sporthorgász, Természetvédelmi és Környezetvédelmi Egyesület</t>
  </si>
  <si>
    <t>6112 Pálmonostora, Bánhidi dűlő 38</t>
  </si>
  <si>
    <t>03-02-0003444</t>
  </si>
  <si>
    <t>18728921-1-03</t>
  </si>
  <si>
    <t>11732071-20053969</t>
  </si>
  <si>
    <t>Dora Mihály</t>
  </si>
  <si>
    <t>misi7009@gmail.com</t>
  </si>
  <si>
    <t>031-03-67-0</t>
  </si>
  <si>
    <t>Kisszállási Horgász Egyesület</t>
  </si>
  <si>
    <t>6421 Kisszállás, Fő utca 10</t>
  </si>
  <si>
    <t>03-02-0003609</t>
  </si>
  <si>
    <t>18874785-1-03</t>
  </si>
  <si>
    <t>53100025-10060050</t>
  </si>
  <si>
    <t>Rab Zoltán</t>
  </si>
  <si>
    <t>horgaszegyesulet.kisszallas@gmail.com; oli3475@gmail.com</t>
  </si>
  <si>
    <t>031-03-68-1</t>
  </si>
  <si>
    <t>Almás Sporthorgász Egyesület</t>
  </si>
  <si>
    <t>6430 Bácsalmás, Narancsik Pál utca 12</t>
  </si>
  <si>
    <t>03-02-0003678</t>
  </si>
  <si>
    <t>18989243-1-03</t>
  </si>
  <si>
    <t>51000015-10332379</t>
  </si>
  <si>
    <t>Juhász György</t>
  </si>
  <si>
    <t>almashorgasz@gmail.com</t>
  </si>
  <si>
    <t>031-03-69-9</t>
  </si>
  <si>
    <t>Füleki-Tó Szabadidő és Sporthorgász Klub Egyesület</t>
  </si>
  <si>
    <t>6100 Kiskunfélegyháza, III. körzet tanya 0328/150 hrsz.</t>
  </si>
  <si>
    <t>03-02-0003686</t>
  </si>
  <si>
    <t>18949292-1-03</t>
  </si>
  <si>
    <t>10700103-70930629-51100005</t>
  </si>
  <si>
    <t>Füleki Ágnes</t>
  </si>
  <si>
    <t>fuleki.to.egyesulet@gmail.com</t>
  </si>
  <si>
    <t>031-03-70-0</t>
  </si>
  <si>
    <t>Gyermek és Ifjúsági Horgász és Szabadidő Egyesület</t>
  </si>
  <si>
    <t>6344 Hajós, Petőfi utca 11</t>
  </si>
  <si>
    <t>03-02-0003676</t>
  </si>
  <si>
    <t>18944228-2-03</t>
  </si>
  <si>
    <t>11600006-00000000-98023860</t>
  </si>
  <si>
    <t>Orgován Béla</t>
  </si>
  <si>
    <t>gyerekhosz@t-online.hu</t>
  </si>
  <si>
    <t>031-03-71-0</t>
  </si>
  <si>
    <t>Solti Sporthorgászok Egyesülete</t>
  </si>
  <si>
    <t>6320 Solt, Béke tér 9.</t>
  </si>
  <si>
    <t>03-02-0003719</t>
  </si>
  <si>
    <t>19064037-1-03</t>
  </si>
  <si>
    <t>51700447-17001292</t>
  </si>
  <si>
    <t>Nagy Sándor</t>
  </si>
  <si>
    <t>soltisporthorgasz@gmail.com</t>
  </si>
  <si>
    <t>031-03-72-1</t>
  </si>
  <si>
    <t>Augusztus 20. Horgász Egyesület</t>
  </si>
  <si>
    <t>6503 Baja, Botond utca 15/C</t>
  </si>
  <si>
    <t>03-02-0000065</t>
  </si>
  <si>
    <t>19975982-1-03</t>
  </si>
  <si>
    <t xml:space="preserve">10402513-50526750 </t>
  </si>
  <si>
    <t>Szűcs Bálint</t>
  </si>
  <si>
    <t>sz1975balint@gmail.com</t>
  </si>
  <si>
    <t>031-03-73-0</t>
  </si>
  <si>
    <t>SZEPI Sporthorgász Egyesület</t>
  </si>
  <si>
    <t>6000 Kecskemét, Juhar utca 19</t>
  </si>
  <si>
    <t>03-02-0003880</t>
  </si>
  <si>
    <t>19305255-1-03</t>
  </si>
  <si>
    <t>10102529-73960300-01005000</t>
  </si>
  <si>
    <t xml:space="preserve">Szentpéteri Ferenc </t>
  </si>
  <si>
    <t>szepihorgaszbolt@gmail.com</t>
  </si>
  <si>
    <t>031-03-74-4</t>
  </si>
  <si>
    <t>Nagyban Más Egyesület</t>
  </si>
  <si>
    <t>6000 Kecskemét, Nagy László utca 2/F</t>
  </si>
  <si>
    <t>03-02-0003988</t>
  </si>
  <si>
    <t>19348560-1-03</t>
  </si>
  <si>
    <t>10402331-50527076-67671018</t>
  </si>
  <si>
    <t>Szabó Zoltán</t>
  </si>
  <si>
    <t>carplake.hu@gmail.com</t>
  </si>
  <si>
    <t>031-03-75-4</t>
  </si>
  <si>
    <t>Cines Sporthorgász Egyesület</t>
  </si>
  <si>
    <t>6115 Kunszállás, Kossuth utca 5</t>
  </si>
  <si>
    <t>03-02-0003992</t>
  </si>
  <si>
    <t>19349664-1-03</t>
  </si>
  <si>
    <t>50460090-10012167</t>
  </si>
  <si>
    <t>Csík József</t>
  </si>
  <si>
    <t>csikjozsef007@gmail.com</t>
  </si>
  <si>
    <t>031-03-76-5</t>
  </si>
  <si>
    <t>"Kopolya" Természetbarát és Horgászegyesület</t>
  </si>
  <si>
    <t>6320 Solt, Havas út 2</t>
  </si>
  <si>
    <t>03-02-0001933</t>
  </si>
  <si>
    <t>18360866-1-03</t>
  </si>
  <si>
    <t>51700447-10003224</t>
  </si>
  <si>
    <t>Hosszú Zsolt</t>
  </si>
  <si>
    <t>zsolthosszu25@gmail.com</t>
  </si>
  <si>
    <t>031-03-77-5</t>
  </si>
  <si>
    <t>Mélykúti Békás Tavi Horgász Egyesület</t>
  </si>
  <si>
    <t>6449 Mélykút, Petőfi tér 1</t>
  </si>
  <si>
    <t>03-02-0004042</t>
  </si>
  <si>
    <t>19365871-1-03</t>
  </si>
  <si>
    <t>10300002-13538315-00014901</t>
  </si>
  <si>
    <t xml:space="preserve">Tornai János </t>
  </si>
  <si>
    <t>melykutihorgaszegyesulet@gmail.com</t>
  </si>
  <si>
    <t>031-03-78-0</t>
  </si>
  <si>
    <t>KISS-KUKAC Horgászegyesület</t>
  </si>
  <si>
    <t>6090 Kunszentmiklós, Szent Erzsébet tér 7</t>
  </si>
  <si>
    <t>03-02-0004059</t>
  </si>
  <si>
    <t>19371618-1-03</t>
  </si>
  <si>
    <t>11732150-23232839</t>
  </si>
  <si>
    <t>Kiss Gábor Krisztián</t>
  </si>
  <si>
    <t>ügyvezető</t>
  </si>
  <si>
    <t>kiss.h.gabor@gmail.com</t>
  </si>
  <si>
    <t>031-03-79-1</t>
  </si>
  <si>
    <t>Bácsborsódi Horgász Sport Egyesület</t>
  </si>
  <si>
    <t>6454 Bácsborsód, Szabadság tér 4</t>
  </si>
  <si>
    <t>03-02-0002929</t>
  </si>
  <si>
    <t>19551528-1-03</t>
  </si>
  <si>
    <t>10402513-50505448-48481006</t>
  </si>
  <si>
    <t xml:space="preserve">Csomor László </t>
  </si>
  <si>
    <t>bbhse.borsod@freemail.hu; bbhse.borsod@gmail.com</t>
  </si>
  <si>
    <t>031-03-80-0</t>
  </si>
  <si>
    <t>Tiszakécskei Jófogás Horgász Egyesület</t>
  </si>
  <si>
    <t>6060 Tiszakécske, Kőrösi utca 32</t>
  </si>
  <si>
    <t>03-02-0004124</t>
  </si>
  <si>
    <t>19399140-1-03</t>
  </si>
  <si>
    <t>10402331-50527166-57541002</t>
  </si>
  <si>
    <t>zsoszabo69@gmail.com</t>
  </si>
  <si>
    <t>031-03-81-0</t>
  </si>
  <si>
    <t>Tíztó Horgászegyesület</t>
  </si>
  <si>
    <t>6500 Baja, Kinizsi Pál utca 9/A</t>
  </si>
  <si>
    <t>03-02-0004137</t>
  </si>
  <si>
    <t>19403281-1-03</t>
  </si>
  <si>
    <t>11600006-00000002-01761665</t>
  </si>
  <si>
    <t>Wolford Erika</t>
  </si>
  <si>
    <t>tiztohorgasztavak@gmail.com</t>
  </si>
  <si>
    <t>032</t>
  </si>
  <si>
    <t>Országos Kishalász Érdekszövetség</t>
  </si>
  <si>
    <t>6500 Baja, Dália utca 9</t>
  </si>
  <si>
    <t>03-02-0002833</t>
  </si>
  <si>
    <t>19551504-1-03</t>
  </si>
  <si>
    <t>Konyár Zoltán</t>
  </si>
  <si>
    <t>konyar.zoltan.senior@gmail.com</t>
  </si>
  <si>
    <t>032-03-02-0</t>
  </si>
  <si>
    <t>Duna Gyöngye Kishalász Egyesület</t>
  </si>
  <si>
    <t>6352 Fajsz, Dózsa Gy. utca 18.</t>
  </si>
  <si>
    <t>03-02-0000066</t>
  </si>
  <si>
    <t>18358030-1-03</t>
  </si>
  <si>
    <t>Seres Róbert Imre</t>
  </si>
  <si>
    <t>dunagyongye18@gmail.com</t>
  </si>
  <si>
    <t>032-03-03-0</t>
  </si>
  <si>
    <t>Gemenc Kishalász Sportegyesület</t>
  </si>
  <si>
    <t>6500 Baja,  hrsz. 0715/9</t>
  </si>
  <si>
    <t>03-02-0000631</t>
  </si>
  <si>
    <t>18340033-1-03</t>
  </si>
  <si>
    <t>032-03-04-0</t>
  </si>
  <si>
    <t>Sárköz-Kisszerszámos-Halászegyesület</t>
  </si>
  <si>
    <t>6346 Sükösd, Dózsa Gy. utca 201.</t>
  </si>
  <si>
    <t>03-02-0000497</t>
  </si>
  <si>
    <t>18359990-1-03</t>
  </si>
  <si>
    <t xml:space="preserve"> ifj. Berta János</t>
  </si>
  <si>
    <t xml:space="preserve">bertajaja87@t-online.hu </t>
  </si>
  <si>
    <t>032-08-05-0</t>
  </si>
  <si>
    <t>Győr-Moson-Sopron Megyei Hagyományőrző Kishalász Egyesület</t>
  </si>
  <si>
    <t>9241 Jánossomorja, Liget utca 36.</t>
  </si>
  <si>
    <t>08-02-0062953</t>
  </si>
  <si>
    <t>18910791-1-08</t>
  </si>
  <si>
    <t>Fejes József</t>
  </si>
  <si>
    <t>fejesek@t-online.hu</t>
  </si>
  <si>
    <t>032-17-01-0</t>
  </si>
  <si>
    <t>"BÉKE" Szekszárd és Környéke Kishalászok Egyesülete</t>
  </si>
  <si>
    <t>7100 Szekszárd, Tartsay lakótelep 15.</t>
  </si>
  <si>
    <t>17-02-0000186</t>
  </si>
  <si>
    <t>18861288-1-17</t>
  </si>
  <si>
    <t>Kovács József</t>
  </si>
  <si>
    <t>damari47@gmail.com</t>
  </si>
  <si>
    <t>041</t>
  </si>
  <si>
    <t>Körösvidéki Horgász Egyesületek Szövetsége</t>
  </si>
  <si>
    <t>5600 Békéscsaba, Bajza utca 11.</t>
  </si>
  <si>
    <t>04-02-0001028</t>
  </si>
  <si>
    <t>19059181-1-04</t>
  </si>
  <si>
    <t>11733003-20030188</t>
  </si>
  <si>
    <t>Nemes Attila Károly</t>
  </si>
  <si>
    <t>iroda@khesz.hu</t>
  </si>
  <si>
    <t>041-04-01-0</t>
  </si>
  <si>
    <t>Békéscsaba Sporthorgász Egyesület</t>
  </si>
  <si>
    <t>5621 Csárdaszállás, Csárdazug tanya 57</t>
  </si>
  <si>
    <t>04-02-0000334</t>
  </si>
  <si>
    <t>19977874-1-04</t>
  </si>
  <si>
    <t>10102615-04011100-01003001</t>
  </si>
  <si>
    <t>Kliment István</t>
  </si>
  <si>
    <t>corvindent@gmail.com</t>
  </si>
  <si>
    <t>041-04-02-5</t>
  </si>
  <si>
    <t>Mezőberényi Horgászok Egyesülete</t>
  </si>
  <si>
    <t>5650 Mezőberény, Petőfi utca 8.</t>
  </si>
  <si>
    <t>04-02-0000335</t>
  </si>
  <si>
    <t>19977946-1-04</t>
  </si>
  <si>
    <t>11733144-2001-6100</t>
  </si>
  <si>
    <t>Szalai Zsolt</t>
  </si>
  <si>
    <t>mberenyihorgaszok@gmail.com</t>
  </si>
  <si>
    <t>041-04-03-9</t>
  </si>
  <si>
    <t>Békési Horgász Egyesület</t>
  </si>
  <si>
    <t>5630 Békés, Csabai utca 30</t>
  </si>
  <si>
    <t>04-02-0000329</t>
  </si>
  <si>
    <t>19978071-1-04</t>
  </si>
  <si>
    <t>11733072-20000954</t>
  </si>
  <si>
    <t>Dérfai Mónika</t>
  </si>
  <si>
    <t>bekesihe@gmail.com</t>
  </si>
  <si>
    <t>041-04-04-0</t>
  </si>
  <si>
    <t>Gyomai Horgászok Egyesület</t>
  </si>
  <si>
    <t>5500 Gyomaendrőd, Szabadság tér 1</t>
  </si>
  <si>
    <t>04-02-0000344</t>
  </si>
  <si>
    <t>19978019-1-04</t>
  </si>
  <si>
    <t>53200125-11055592</t>
  </si>
  <si>
    <t>Szatmári József</t>
  </si>
  <si>
    <t>gyomahe45@gmail.com</t>
  </si>
  <si>
    <t>041-04-05-0</t>
  </si>
  <si>
    <t>TÚRTŐ-KÁKAFOKI HORGÁSZ EGYEGYESÜLET</t>
  </si>
  <si>
    <t>5400 Mezőtúr, Földvári út 15</t>
  </si>
  <si>
    <t>04-02-0000348</t>
  </si>
  <si>
    <t>19978112-1-16</t>
  </si>
  <si>
    <t>11733058-20007360</t>
  </si>
  <si>
    <t>Sáfár Zsolt</t>
  </si>
  <si>
    <t>041-04-06-0</t>
  </si>
  <si>
    <t>Békésszentandrási Dolgozók Horgász Egyesülete</t>
  </si>
  <si>
    <t>5561 Békésszentandrás, Fő utca 26</t>
  </si>
  <si>
    <t>04-02-0000327</t>
  </si>
  <si>
    <t>19980993-1-04</t>
  </si>
  <si>
    <t>53900021-13001726</t>
  </si>
  <si>
    <t>Hegedűs László Mihály</t>
  </si>
  <si>
    <t>pecasport@gmail.com</t>
  </si>
  <si>
    <t>041-04-07-1</t>
  </si>
  <si>
    <t>Gyulai Dolgozók Horgász Egyesülete</t>
  </si>
  <si>
    <t>5700 Gyula, Szent László utca 1</t>
  </si>
  <si>
    <t>04-02-0000312</t>
  </si>
  <si>
    <t>19978088-1-04</t>
  </si>
  <si>
    <t>11600006-00000000-47098884</t>
  </si>
  <si>
    <t>Ficzere István</t>
  </si>
  <si>
    <t xml:space="preserve">gyulaidolgozok@gmail.com </t>
  </si>
  <si>
    <t>041-04-08-3</t>
  </si>
  <si>
    <t>Sarkadi Horgász Egyesület</t>
  </si>
  <si>
    <t>5720 Sarkad, Rózsa utca 17</t>
  </si>
  <si>
    <t>04-02-0000313</t>
  </si>
  <si>
    <t>19977977-1-04</t>
  </si>
  <si>
    <t>10402623-50526871-50511006</t>
  </si>
  <si>
    <t>Sebestény Mihályné</t>
  </si>
  <si>
    <t>shesarkad@gmail.com</t>
  </si>
  <si>
    <t>041-04-09-0</t>
  </si>
  <si>
    <t>Körösvidéki Sporthorgász Egyesület</t>
  </si>
  <si>
    <t>5600 Békéscsaba, Békési út 15</t>
  </si>
  <si>
    <t>04-02-0000350</t>
  </si>
  <si>
    <t>19977867-1-04</t>
  </si>
  <si>
    <t>11733003-20002145</t>
  </si>
  <si>
    <t>Végh Zoltán</t>
  </si>
  <si>
    <t>zoltan.vegh1951@gmail.com</t>
  </si>
  <si>
    <t>041-04-10-0</t>
  </si>
  <si>
    <t>Orosházi Kinizsi Horgász Egyesület</t>
  </si>
  <si>
    <t>5900 Orosháza, Iglói utca 59</t>
  </si>
  <si>
    <t>04-02-0000314</t>
  </si>
  <si>
    <t>19978105-1-04</t>
  </si>
  <si>
    <t>10402647-50526866-66661005</t>
  </si>
  <si>
    <t>Pelle Zsolt</t>
  </si>
  <si>
    <t>okinizsihe@gmail.com</t>
  </si>
  <si>
    <t>041-04-11-0</t>
  </si>
  <si>
    <t>Köröstarcsai Dobó Ferenc Horgász Egyesület</t>
  </si>
  <si>
    <t>5622 Köröstarcsa, Kossuth Lajos utca 8</t>
  </si>
  <si>
    <t>04-02-0000326</t>
  </si>
  <si>
    <t>19977953-1-04</t>
  </si>
  <si>
    <t>53200039-10000575</t>
  </si>
  <si>
    <t>Juhász Antal</t>
  </si>
  <si>
    <t>dobohorgasz@gmail.com</t>
  </si>
  <si>
    <t>041-04-12-0</t>
  </si>
  <si>
    <t>Szeghalmi Sporthorgász Egyesület</t>
  </si>
  <si>
    <t>5520 Szeghalom, Bethlen Gábor utca 34</t>
  </si>
  <si>
    <t>04-02-0000315</t>
  </si>
  <si>
    <t>19978057-1-04</t>
  </si>
  <si>
    <t>54000014-10000180</t>
  </si>
  <si>
    <t>Csák István</t>
  </si>
  <si>
    <t>csakistvan@kitnet.hu</t>
  </si>
  <si>
    <t>041-04-13-0</t>
  </si>
  <si>
    <t>Csorvási Horgász Egyesület</t>
  </si>
  <si>
    <t>5920 Csorvás, István Király utca 1</t>
  </si>
  <si>
    <t>04-02-0000319</t>
  </si>
  <si>
    <t>19978002-1-04</t>
  </si>
  <si>
    <t>11733096-20015549</t>
  </si>
  <si>
    <t>Seres Gábor Szilveszter</t>
  </si>
  <si>
    <t>seresgsz@gmail.com</t>
  </si>
  <si>
    <t>041-04-14-0</t>
  </si>
  <si>
    <t>Kner Nyomda Sporthorgász Egyesülete</t>
  </si>
  <si>
    <t>5600 Békéscsaba, Baross utca 9-21.</t>
  </si>
  <si>
    <t>04-02-0000322</t>
  </si>
  <si>
    <t>19977850-1-04</t>
  </si>
  <si>
    <t>11600006-00000000-98234761</t>
  </si>
  <si>
    <t>Fodor László</t>
  </si>
  <si>
    <t>laszlo.fodor.bcs@gmail.com</t>
  </si>
  <si>
    <t>041-04-15-3</t>
  </si>
  <si>
    <t>Városi Horgász Egyesület</t>
  </si>
  <si>
    <t>5600 Békéscsaba, Bajza utca 11</t>
  </si>
  <si>
    <t>04-02-0000339</t>
  </si>
  <si>
    <t>19977881-1-04</t>
  </si>
  <si>
    <t>10700165-48873608-51100005</t>
  </si>
  <si>
    <t>Domokos Attila András</t>
  </si>
  <si>
    <t>domokos42@freemail.hu</t>
  </si>
  <si>
    <t>041-04-16-0</t>
  </si>
  <si>
    <t>Békéscsabai AFIT Horgász Egyesület</t>
  </si>
  <si>
    <t>04-02-0000349</t>
  </si>
  <si>
    <t>19977939-1-04</t>
  </si>
  <si>
    <t>53200118-11053394</t>
  </si>
  <si>
    <t>Feledi János</t>
  </si>
  <si>
    <t>jfeledi@gmail.com</t>
  </si>
  <si>
    <t>041-04-17-0</t>
  </si>
  <si>
    <t>Rokka Horgász Egyesület</t>
  </si>
  <si>
    <t>04-02-0000325</t>
  </si>
  <si>
    <t>19977898-1-04</t>
  </si>
  <si>
    <t>10410400-00000190-04234436</t>
  </si>
  <si>
    <t>Szabó János Gábor</t>
  </si>
  <si>
    <t>szabo.janos.gabor85@gmail.com</t>
  </si>
  <si>
    <t>041-04-18-0</t>
  </si>
  <si>
    <t>SELLŐ Horgász Egyesület Bélmegyer</t>
  </si>
  <si>
    <t>5643 Bélmegyer, Tavasz utca 26</t>
  </si>
  <si>
    <t>04-02-0000688</t>
  </si>
  <si>
    <t>19057725-1-04</t>
  </si>
  <si>
    <t>53200084-11089328</t>
  </si>
  <si>
    <t>Csicsári Tibor</t>
  </si>
  <si>
    <t>tibor2432@gmail.com</t>
  </si>
  <si>
    <t>041-04-19-0</t>
  </si>
  <si>
    <t>Téglagyári Horgászegyesület (Békéscsaba)</t>
  </si>
  <si>
    <t>04-02-0000331</t>
  </si>
  <si>
    <t>19977915-1-04</t>
  </si>
  <si>
    <t>Varga Sándor</t>
  </si>
  <si>
    <t>titkár</t>
  </si>
  <si>
    <t>nemesattila@khesz.hu</t>
  </si>
  <si>
    <t>041-04-20-0</t>
  </si>
  <si>
    <t>Békéscsabai DÓZSA Sporthorgász Egyesület</t>
  </si>
  <si>
    <t>5600 Békéscsaba, Bartók Béla út 1-3</t>
  </si>
  <si>
    <t>04-02-0000345</t>
  </si>
  <si>
    <t>19977922-1-04</t>
  </si>
  <si>
    <t>10402609-50527078-68871006</t>
  </si>
  <si>
    <t>Nika István</t>
  </si>
  <si>
    <t>nikaistvan73@gmail.com</t>
  </si>
  <si>
    <t>041-04-21-1</t>
  </si>
  <si>
    <t>Kondorosi Horgász Egyesület</t>
  </si>
  <si>
    <t>5553 Kondoros, Hősök tere 4-5.</t>
  </si>
  <si>
    <t>04-02-0000316</t>
  </si>
  <si>
    <t>19978033-1-04</t>
  </si>
  <si>
    <t>53700072-15706032</t>
  </si>
  <si>
    <t>Kasnyik Gergő</t>
  </si>
  <si>
    <t>info@kondhorgegy.hu</t>
  </si>
  <si>
    <t>041-04-22-5</t>
  </si>
  <si>
    <t>Vésztői Körös Sporthorgász Egyesület</t>
  </si>
  <si>
    <t>5530 Vésztő, Várkonyi utca 15</t>
  </si>
  <si>
    <t>04-02-0002505</t>
  </si>
  <si>
    <t>18390674-1-04</t>
  </si>
  <si>
    <t>54000083-11020466</t>
  </si>
  <si>
    <t>Oláh Sándor</t>
  </si>
  <si>
    <t>olahsandor68@freemail.hu</t>
  </si>
  <si>
    <t>041-04-23-5</t>
  </si>
  <si>
    <t>Mágori Horgász Egyesület</t>
  </si>
  <si>
    <t>5530 Vésztő, Északi utca 2</t>
  </si>
  <si>
    <t>04-02-0000333</t>
  </si>
  <si>
    <t>19978064-1-04</t>
  </si>
  <si>
    <t>11733209-20015855</t>
  </si>
  <si>
    <t>Nagy Imre Zoltán</t>
  </si>
  <si>
    <t>magorihe@gmail.com</t>
  </si>
  <si>
    <t>041-04-24-5</t>
  </si>
  <si>
    <t>Munkás Horgász Egyesület Elek</t>
  </si>
  <si>
    <t>5742 Elek, Kétegyházi út 22.</t>
  </si>
  <si>
    <t>04-02-0000346</t>
  </si>
  <si>
    <t>19977960-1-04</t>
  </si>
  <si>
    <t>11733113-20005155</t>
  </si>
  <si>
    <t>Krizsán István</t>
  </si>
  <si>
    <t>munkashe@gmail.com</t>
  </si>
  <si>
    <t>041-04-25-0</t>
  </si>
  <si>
    <t>Olajbányász Horgász Egyesület Orosháza</t>
  </si>
  <si>
    <t>5900 Orosháza, Nagyhegyi utca 20</t>
  </si>
  <si>
    <t>04-02-0000341</t>
  </si>
  <si>
    <t>19978095-1-04</t>
  </si>
  <si>
    <t>10402647-50527088-87531005</t>
  </si>
  <si>
    <t>Nász Imre</t>
  </si>
  <si>
    <t>imrenasz@gmail.com</t>
  </si>
  <si>
    <t>041-04-26-5</t>
  </si>
  <si>
    <t xml:space="preserve">Petőfi Horgász Egyesület </t>
  </si>
  <si>
    <t>5624 Doboz, Hunyadi tér 1</t>
  </si>
  <si>
    <t>04-02-0000324</t>
  </si>
  <si>
    <t>19981028-1-04</t>
  </si>
  <si>
    <t>53600037-10014657</t>
  </si>
  <si>
    <t>Metz József</t>
  </si>
  <si>
    <t>041-04-27-1</t>
  </si>
  <si>
    <t>Sporthorgász Egyesület ( Mezőkovácsháza )</t>
  </si>
  <si>
    <t>5800 Mezőkovácsháza, Árpád utca 176.</t>
  </si>
  <si>
    <t>04-02-0000320</t>
  </si>
  <si>
    <t>19981011-1-04</t>
  </si>
  <si>
    <t>10402630-50514951-57531003</t>
  </si>
  <si>
    <t>Rácz Róbert László</t>
  </si>
  <si>
    <t>horgaszegyesulet.mezokovacshaza@gmail.com</t>
  </si>
  <si>
    <t>041-04-28-5</t>
  </si>
  <si>
    <t>Nagykamarási Horgász Egyesület</t>
  </si>
  <si>
    <t>5751 Nagykamarás, Kossuth L. utca 2</t>
  </si>
  <si>
    <t>04-02-0000321</t>
  </si>
  <si>
    <t>19981004-1-04</t>
  </si>
  <si>
    <t>53500212-10202337</t>
  </si>
  <si>
    <t>Orbán Sándor</t>
  </si>
  <si>
    <t>041-04-29-0</t>
  </si>
  <si>
    <t>UNICSABA Horgász Egyesület</t>
  </si>
  <si>
    <t>5600 Békéscsaba, Andrássy út 3-5</t>
  </si>
  <si>
    <t>04-02-0000323</t>
  </si>
  <si>
    <t>19980962-1-04</t>
  </si>
  <si>
    <t>10402609-50526678-83761004</t>
  </si>
  <si>
    <t>Gregor György</t>
  </si>
  <si>
    <t>gregorgy1242@gmail.com</t>
  </si>
  <si>
    <t>041-04-30-1</t>
  </si>
  <si>
    <t>Paradicsomi Horgász Egyesület</t>
  </si>
  <si>
    <t>5700 Gyula, Külterület őrházak 056/5</t>
  </si>
  <si>
    <t>04-02-0000340</t>
  </si>
  <si>
    <t>19980955-1-04</t>
  </si>
  <si>
    <t>10402623-50526770-80831006</t>
  </si>
  <si>
    <t>Puskás Sándor</t>
  </si>
  <si>
    <t>041-04-31-0</t>
  </si>
  <si>
    <t>Csabai Konzerv Horgász Egyesület</t>
  </si>
  <si>
    <t>5600 Békéscsaba, Kazinczy lakótelep 31. C.</t>
  </si>
  <si>
    <t>04-02-0000317</t>
  </si>
  <si>
    <t>19980979-1-04</t>
  </si>
  <si>
    <t>11733003-21345090</t>
  </si>
  <si>
    <t>Ábrahám Andor</t>
  </si>
  <si>
    <t>csabaikonzervhe@gmail.com</t>
  </si>
  <si>
    <t>041-04-32-5</t>
  </si>
  <si>
    <t>Hermann Ottó Horgász Egyesület</t>
  </si>
  <si>
    <t>5525 Füzesgyarmat, Széchenyi utca 6</t>
  </si>
  <si>
    <t>04-02-0000311</t>
  </si>
  <si>
    <t>19052933-1-04</t>
  </si>
  <si>
    <t>54000052-10000032</t>
  </si>
  <si>
    <t xml:space="preserve">Fekete István </t>
  </si>
  <si>
    <t>olahneeva70@freemail.hu</t>
  </si>
  <si>
    <t>041-04-33-3</t>
  </si>
  <si>
    <t>Nagyközségi Horgászegyesület Kevermes</t>
  </si>
  <si>
    <t>5744 Kevermes, Jókai utca 1.</t>
  </si>
  <si>
    <t>04-02-0000330</t>
  </si>
  <si>
    <t>19052957-1-04</t>
  </si>
  <si>
    <t>53500016-10001796</t>
  </si>
  <si>
    <t>Simon-Csatlós Zoltán</t>
  </si>
  <si>
    <t>simoncsatloszoltan@gmail.com</t>
  </si>
  <si>
    <t>041-04-34-4</t>
  </si>
  <si>
    <t>Dugovics Titusz Horgász Egyesület Békéscsaba</t>
  </si>
  <si>
    <t>5600 Békéscsaba, Szabadság tér 6</t>
  </si>
  <si>
    <t>04-02-0000352</t>
  </si>
  <si>
    <t>19052335-1-04</t>
  </si>
  <si>
    <t>12056008-01755539-00100006</t>
  </si>
  <si>
    <t>Hricsovinyi József</t>
  </si>
  <si>
    <t>hricsovinyij@freemail.hu</t>
  </si>
  <si>
    <t>041-04-35-9</t>
  </si>
  <si>
    <t>Munkácsy Horgász Egyesület</t>
  </si>
  <si>
    <t>5700 Gyula, Cinka Panna utca 20</t>
  </si>
  <si>
    <t>04-02-0000351</t>
  </si>
  <si>
    <t>19364674-1-04</t>
  </si>
  <si>
    <t>10402623-50526753-67831008</t>
  </si>
  <si>
    <t>szabozozo@vipmail.hu</t>
  </si>
  <si>
    <t>041-04-36-3</t>
  </si>
  <si>
    <t>Kamuti Béke Horgász Egyesület</t>
  </si>
  <si>
    <t>5673 Kamut, Széchenyi utca 68</t>
  </si>
  <si>
    <t>04-02-0000354</t>
  </si>
  <si>
    <t>19058355-1-04</t>
  </si>
  <si>
    <t>53700072-15700201</t>
  </si>
  <si>
    <t>Földesi István</t>
  </si>
  <si>
    <t>imrenefekete951@gmail.com</t>
  </si>
  <si>
    <t>041-04-37-0</t>
  </si>
  <si>
    <t>Csali Horgász Egyesület</t>
  </si>
  <si>
    <t>5527 Bucsa, Kossuth tér 6</t>
  </si>
  <si>
    <t>04-02-0000356</t>
  </si>
  <si>
    <t>18387311-1-04</t>
  </si>
  <si>
    <t>10101171-05338900-01003004</t>
  </si>
  <si>
    <t xml:space="preserve"> Nagy Ferenc</t>
  </si>
  <si>
    <t>csalihe@bucsa.hu</t>
  </si>
  <si>
    <t>041-04-39-4</t>
  </si>
  <si>
    <t>Jamina Horgászegyesület</t>
  </si>
  <si>
    <t>5600 Békéscsaba,  hrsz 2631</t>
  </si>
  <si>
    <t>04-02-0000020</t>
  </si>
  <si>
    <t>19052995-1-04</t>
  </si>
  <si>
    <t>53700072-11044200</t>
  </si>
  <si>
    <t>Bielik Mátyás</t>
  </si>
  <si>
    <t>041-04-40-0</t>
  </si>
  <si>
    <t>5621 Csárdaszállás, Kossuth Lajos utca 13.</t>
  </si>
  <si>
    <t>04-02-0000360</t>
  </si>
  <si>
    <t>19052940-1-04</t>
  </si>
  <si>
    <t>53200053-10000128</t>
  </si>
  <si>
    <t>Bodó Ferenc</t>
  </si>
  <si>
    <t>f.bodo@freemail.hu</t>
  </si>
  <si>
    <t>041-04-41-5</t>
  </si>
  <si>
    <t>Sporthorgász Egyesület Mezőhegyes</t>
  </si>
  <si>
    <t>5820 Mezőhegyes, Kozma Ferenc utca 11</t>
  </si>
  <si>
    <t>04-02-0000358</t>
  </si>
  <si>
    <t>19055675-1-04</t>
  </si>
  <si>
    <t>11733034-24153652</t>
  </si>
  <si>
    <t xml:space="preserve">Szabó Bálint </t>
  </si>
  <si>
    <t>balint.szabo@outlook.hu</t>
  </si>
  <si>
    <t>041-04-42-3</t>
  </si>
  <si>
    <t>SÜTŐKER RT. Horgász Egyesülete Békéscsaba</t>
  </si>
  <si>
    <t>5600 Békéscsaba, Orosházi út 33-35.</t>
  </si>
  <si>
    <t>04-02-0000337</t>
  </si>
  <si>
    <t>19977908-1-04</t>
  </si>
  <si>
    <t>10402609-50526881-85751001</t>
  </si>
  <si>
    <t>Árendás Béla</t>
  </si>
  <si>
    <t xml:space="preserve">sutoker.rt@t-online.hu </t>
  </si>
  <si>
    <t>041-04-43-4</t>
  </si>
  <si>
    <t>Csorvási Gazdák Horgász Egyesület</t>
  </si>
  <si>
    <t>5920 Csorvás, Bem utca 18.</t>
  </si>
  <si>
    <t>04-02-0000359</t>
  </si>
  <si>
    <t>19056418-1-04</t>
  </si>
  <si>
    <t>53300050-12001125</t>
  </si>
  <si>
    <t>Béres József</t>
  </si>
  <si>
    <t>beresjosimar@gmail.com</t>
  </si>
  <si>
    <t>041-04-44-0</t>
  </si>
  <si>
    <t>FORCON Sporthorgász Egyesület Békéscsaba</t>
  </si>
  <si>
    <t>04-02-0000328</t>
  </si>
  <si>
    <t>19980986-1-04</t>
  </si>
  <si>
    <t>10402609-50526872-76871000</t>
  </si>
  <si>
    <t>Laczó György Tamás</t>
  </si>
  <si>
    <t>041-04-45-3</t>
  </si>
  <si>
    <t>"Hunyadi" Horgászegyesület</t>
  </si>
  <si>
    <t>5555 Hunya, Rákóczi utca 26.</t>
  </si>
  <si>
    <t>04-02-0000017</t>
  </si>
  <si>
    <t>19052751-1-04</t>
  </si>
  <si>
    <t>53200022-10000269</t>
  </si>
  <si>
    <t>Barna Róbert</t>
  </si>
  <si>
    <t>hunyadihorgegy@gmail.com</t>
  </si>
  <si>
    <t>041-04-46-0</t>
  </si>
  <si>
    <t>Hűtőházi Sporthorgász Egyesület</t>
  </si>
  <si>
    <t>04-02-0000030</t>
  </si>
  <si>
    <t>18370377-1-04</t>
  </si>
  <si>
    <t>11733003-20049258</t>
  </si>
  <si>
    <t>Csabai Imre</t>
  </si>
  <si>
    <t>szilimagdi@gmail.com</t>
  </si>
  <si>
    <t>041-04-47-9</t>
  </si>
  <si>
    <t>Kétegyházi Úttörő Horgász Egyesület</t>
  </si>
  <si>
    <t>5741 Kétegyháza, Fő tér 4</t>
  </si>
  <si>
    <t>04-02-0000019</t>
  </si>
  <si>
    <t>18370968-1-04</t>
  </si>
  <si>
    <t>53600116-10001349</t>
  </si>
  <si>
    <t>Grósz Árpád György</t>
  </si>
  <si>
    <t>grosz.arpad@gmail.com</t>
  </si>
  <si>
    <t>041-04-48-4</t>
  </si>
  <si>
    <t>Petőfi Sándor Horgász Egyesület</t>
  </si>
  <si>
    <t>5830 Battonya, Fő utca 91</t>
  </si>
  <si>
    <t>04-02-0000357</t>
  </si>
  <si>
    <t>19059370-1-04</t>
  </si>
  <si>
    <t>11733254-20001261</t>
  </si>
  <si>
    <t>Görög Tibor</t>
  </si>
  <si>
    <t>greeco64@gmail.com</t>
  </si>
  <si>
    <t>041-04-49-0</t>
  </si>
  <si>
    <t>Sebes-Körösi Horgász Egyesület</t>
  </si>
  <si>
    <t>5516 Körösladány, Fási utca 20/1.</t>
  </si>
  <si>
    <t>04-02-0000342</t>
  </si>
  <si>
    <t>19978040-1-04</t>
  </si>
  <si>
    <t>54000069-10000269</t>
  </si>
  <si>
    <t>Holóka Demeter Péter</t>
  </si>
  <si>
    <t>holoka61@gmail.com</t>
  </si>
  <si>
    <t>041-04-50-3</t>
  </si>
  <si>
    <t>Viharsarok Horgász Egyesület</t>
  </si>
  <si>
    <t>5630 Békés, Kossuth utca 17</t>
  </si>
  <si>
    <t>04-02-0000353</t>
  </si>
  <si>
    <t>19055541-1-04</t>
  </si>
  <si>
    <t>53200077-10000104</t>
  </si>
  <si>
    <t>Kovács Gábor</t>
  </si>
  <si>
    <t>kovacskoimport@gmail.com</t>
  </si>
  <si>
    <t>041-04-51-0</t>
  </si>
  <si>
    <t>Békéscsabai "Vizmü" Sporthorgász Egyesület</t>
  </si>
  <si>
    <t>5600 Békéscsaba, Dobozi út 5.</t>
  </si>
  <si>
    <t>04-02-0000536</t>
  </si>
  <si>
    <t>19056322-1-04</t>
  </si>
  <si>
    <t>11733003-20080365</t>
  </si>
  <si>
    <t>Kis Albert Zoltán</t>
  </si>
  <si>
    <t>kis.albert@alfoldviz.hu</t>
  </si>
  <si>
    <t>041-04-52-0</t>
  </si>
  <si>
    <t>Harangos-éri Horgász Egyesület</t>
  </si>
  <si>
    <t>5919 Pusztaföldvár, Táncsics utca 60.</t>
  </si>
  <si>
    <t>04-02-0000338</t>
  </si>
  <si>
    <t>19977991-1-04</t>
  </si>
  <si>
    <t>11733041-20044954</t>
  </si>
  <si>
    <t>Holecska Ferenc</t>
  </si>
  <si>
    <t>berkikati960@gmail.com</t>
  </si>
  <si>
    <t>041-04-53-0</t>
  </si>
  <si>
    <t>HALADÁS Horgász Egyesület Lőkösháza</t>
  </si>
  <si>
    <t>5743 Lőkösháza, Kossuth utca 83.</t>
  </si>
  <si>
    <t>04-02-0000574</t>
  </si>
  <si>
    <t>19056078-1-04</t>
  </si>
  <si>
    <t>53500418-10401763</t>
  </si>
  <si>
    <t>Bencsik János</t>
  </si>
  <si>
    <t>041-04-54-0</t>
  </si>
  <si>
    <t>POSTÁS Horgászegyesület Békéscsaba</t>
  </si>
  <si>
    <t>04-02-0000859</t>
  </si>
  <si>
    <t>18370676-1-04</t>
  </si>
  <si>
    <t>53200118-11099523</t>
  </si>
  <si>
    <t>Pásztor István</t>
  </si>
  <si>
    <t xml:space="preserve">postashe91@gmail.com </t>
  </si>
  <si>
    <t>041-04-55-0</t>
  </si>
  <si>
    <t>Teleki Horgász Egyesület</t>
  </si>
  <si>
    <t>5675 Telekgerendás, Dózsa György utca 35</t>
  </si>
  <si>
    <t>04-02-0001614</t>
  </si>
  <si>
    <t>18381205-1-04</t>
  </si>
  <si>
    <t>53300029-12010020</t>
  </si>
  <si>
    <t>Bagi Imre</t>
  </si>
  <si>
    <t>gsprbrbr@gmail.com</t>
  </si>
  <si>
    <t>041-04-56-0</t>
  </si>
  <si>
    <t>Barnevál Sporthorgász Egyesület</t>
  </si>
  <si>
    <t>5600 Békéscsaba, Kőris utca 2</t>
  </si>
  <si>
    <t>04-02-0003474</t>
  </si>
  <si>
    <t>19098825-1-04</t>
  </si>
  <si>
    <t>10102615-20598700-01005005</t>
  </si>
  <si>
    <t>Mézes Zsolt</t>
  </si>
  <si>
    <t>n77agy@gmail.com</t>
  </si>
  <si>
    <t>041-04-57-4</t>
  </si>
  <si>
    <t>HALÁSZTELKI Üdülő Horgászegyesület</t>
  </si>
  <si>
    <t>5540 Szarvas, Nagyfoki holtág telep 11459 hrsz.</t>
  </si>
  <si>
    <t>04-02-0001095</t>
  </si>
  <si>
    <t>18372764-1-04</t>
  </si>
  <si>
    <t>11733041-20041580</t>
  </si>
  <si>
    <t>Benkó György</t>
  </si>
  <si>
    <t>info@nagyfoki-holtag.hu</t>
  </si>
  <si>
    <t>041-04-58-5</t>
  </si>
  <si>
    <t>Matróz Sporthorgász Egyesület</t>
  </si>
  <si>
    <t>5600 Békéscsaba, Vandháti út 28</t>
  </si>
  <si>
    <t>04-02-0001187</t>
  </si>
  <si>
    <t>18372582-1-04</t>
  </si>
  <si>
    <t>10700165-76220526-51100005</t>
  </si>
  <si>
    <t>Fekete Károly</t>
  </si>
  <si>
    <t>matrozhorgasz@gmail.com</t>
  </si>
  <si>
    <t>041-04-59-3</t>
  </si>
  <si>
    <t>Horgász Egyesület Csabaszabadi</t>
  </si>
  <si>
    <t>5661 Újkígyós, Ady Endre utca 9/1</t>
  </si>
  <si>
    <t>04-02-0001157</t>
  </si>
  <si>
    <t>18373497-1-04</t>
  </si>
  <si>
    <t>53600044-15001382</t>
  </si>
  <si>
    <t>Simon Csaba</t>
  </si>
  <si>
    <t>kigyosisirkoves@gmail.com</t>
  </si>
  <si>
    <t>041-04-60-3</t>
  </si>
  <si>
    <t>Borosgyán Horgász Egyesület</t>
  </si>
  <si>
    <t xml:space="preserve">5630 Békés,  hrsz. 0100. </t>
  </si>
  <si>
    <t>04-02-0001283</t>
  </si>
  <si>
    <t>18375619-1-04</t>
  </si>
  <si>
    <t>53200077-10003231</t>
  </si>
  <si>
    <t>borosgyanhe@gmail.com</t>
  </si>
  <si>
    <t>041-04-61-5</t>
  </si>
  <si>
    <t>Templomzugi Környezetvédelmi és Horgász Egyesület Gyomaendrőd</t>
  </si>
  <si>
    <t>5502 Gyomaendrőd-Endrőd, Fő út 106.</t>
  </si>
  <si>
    <t>04-02-0001206</t>
  </si>
  <si>
    <t>18375396-1-04</t>
  </si>
  <si>
    <t>53200015-10001734</t>
  </si>
  <si>
    <t>Vincze Tamás</t>
  </si>
  <si>
    <t>vinczetamas70@freemail.hu</t>
  </si>
  <si>
    <t>041-04-62-5</t>
  </si>
  <si>
    <t>Sóczózugi Környezetvédelmi és Horgász Egyesület</t>
  </si>
  <si>
    <t>5600 Békéscsaba, Kőris utca 3.</t>
  </si>
  <si>
    <t>04-02-0001312</t>
  </si>
  <si>
    <t>18378241-1-04</t>
  </si>
  <si>
    <t>53200118-10006629</t>
  </si>
  <si>
    <t>Malatyinszki Pál</t>
  </si>
  <si>
    <t>soczozugihe@gmail.hu</t>
  </si>
  <si>
    <t>041-04-64-0</t>
  </si>
  <si>
    <t>Közútkezelő Sporthorgász Egyesület /Békéscsaba/</t>
  </si>
  <si>
    <t>5600 Békéscsaba, Szabadság tér 7-9</t>
  </si>
  <si>
    <t>04-02-0001272</t>
  </si>
  <si>
    <t>18377790-1-04</t>
  </si>
  <si>
    <t>10700165-49786503-51100005</t>
  </si>
  <si>
    <t>Korcsok Péter</t>
  </si>
  <si>
    <t>korcsok.peter@bekes.kozut.hu</t>
  </si>
  <si>
    <t>041-04-65-0</t>
  </si>
  <si>
    <t>MEP Horgász Egyesület</t>
  </si>
  <si>
    <t>04-02-0001463</t>
  </si>
  <si>
    <t>18379819-1-04</t>
  </si>
  <si>
    <t>10402609-50526752-89891001</t>
  </si>
  <si>
    <t>Avramucz Sándor</t>
  </si>
  <si>
    <t>041-04-66-0</t>
  </si>
  <si>
    <t>Siratói Környezetvédelmi és Horgász Egyesület</t>
  </si>
  <si>
    <t>5500 Gyomaendrőd, Hámán Kató utca 5</t>
  </si>
  <si>
    <t>04-02-0002840</t>
  </si>
  <si>
    <t>18395129-1-04</t>
  </si>
  <si>
    <t>10402245-50515753-54511009</t>
  </si>
  <si>
    <t>Láza Pál</t>
  </si>
  <si>
    <t>palimadar30@gmail.com</t>
  </si>
  <si>
    <t>041-04-67-3</t>
  </si>
  <si>
    <t>Békési MILLENIUM Horgász Egyesület</t>
  </si>
  <si>
    <t>5600 Békéscsaba, Szabó Pál tér 1.</t>
  </si>
  <si>
    <t>04-02-0001842</t>
  </si>
  <si>
    <t>18389863-1-04</t>
  </si>
  <si>
    <t>53700072-11043364</t>
  </si>
  <si>
    <t>Krattinger Márton</t>
  </si>
  <si>
    <t>csodacsali2007@gmail.com</t>
  </si>
  <si>
    <t>041-04-68-5</t>
  </si>
  <si>
    <t>Bónomzug Vizéért Egyesület /Gyomaendrőd/</t>
  </si>
  <si>
    <t>5500 Gyomaendrőd, Apponyi út 14.</t>
  </si>
  <si>
    <t>04-02-0001400</t>
  </si>
  <si>
    <t>18378791-1-04</t>
  </si>
  <si>
    <t>11719001-22486781</t>
  </si>
  <si>
    <t>Barna Zsolt</t>
  </si>
  <si>
    <t>bonomzugiegyesulet@gmail.com</t>
  </si>
  <si>
    <t>041-04-69-5</t>
  </si>
  <si>
    <t>Kecsegészug Tájvédelmi és Horgász Egyesület</t>
  </si>
  <si>
    <t>5600 Békéscsaba, Fényesi  utca 53</t>
  </si>
  <si>
    <t>04-02-0001293</t>
  </si>
  <si>
    <t>18378997-1-04</t>
  </si>
  <si>
    <t>53200118-11101806</t>
  </si>
  <si>
    <t>Gonda Tibor</t>
  </si>
  <si>
    <t>karrier2013@gmail.com</t>
  </si>
  <si>
    <t>041-04-70-5</t>
  </si>
  <si>
    <t>Okányi Horgász Egyesület</t>
  </si>
  <si>
    <t>5534 Okány, Rákóczi utca 55.</t>
  </si>
  <si>
    <t>04-02-0001770</t>
  </si>
  <si>
    <t>18382725-1-04</t>
  </si>
  <si>
    <t>54000076-10001428</t>
  </si>
  <si>
    <t>Székely Sándor</t>
  </si>
  <si>
    <t>antalszilasi@gmail.com</t>
  </si>
  <si>
    <t>041-04-72-1</t>
  </si>
  <si>
    <t>Téglagyári Horgász Egyesület</t>
  </si>
  <si>
    <t>04-02-0001743</t>
  </si>
  <si>
    <t>18382464-1-04</t>
  </si>
  <si>
    <t>53200077-11043773</t>
  </si>
  <si>
    <t>Kárp Lajos</t>
  </si>
  <si>
    <t>teglagyarihe@gmail.com</t>
  </si>
  <si>
    <t>041-04-73-3</t>
  </si>
  <si>
    <t>Újkígyósi Horgászok Egyesülete</t>
  </si>
  <si>
    <t>5661 Újkígyós, Árpád utca 2/1</t>
  </si>
  <si>
    <t>04-02-0001138</t>
  </si>
  <si>
    <t>18373727-1-04</t>
  </si>
  <si>
    <t>11733199-20020017</t>
  </si>
  <si>
    <t>Varga Mátyás</t>
  </si>
  <si>
    <t>vapacsi50@gmail.com</t>
  </si>
  <si>
    <t>041-04-74-0</t>
  </si>
  <si>
    <t>Gerlai Horgász Egyesület</t>
  </si>
  <si>
    <t>5600 Békéscsaba, Csabai út 12</t>
  </si>
  <si>
    <t>04-02-0002519</t>
  </si>
  <si>
    <t>18390777-1-04</t>
  </si>
  <si>
    <t>10102615-54415900-01000009</t>
  </si>
  <si>
    <t>Farkas János</t>
  </si>
  <si>
    <t>farkasjani62@freemail.hu</t>
  </si>
  <si>
    <t>041-04-75-0</t>
  </si>
  <si>
    <t>Tótkomlósi Horgász Egyesület</t>
  </si>
  <si>
    <t>5940 Tótkomlós, Fáy András utca 8.</t>
  </si>
  <si>
    <t>04-02-0002549</t>
  </si>
  <si>
    <t>18392315-1-04</t>
  </si>
  <si>
    <t>11733182-20043513</t>
  </si>
  <si>
    <t>Gyúrósi Balázs</t>
  </si>
  <si>
    <t>totkomlosi.horgasz.egyesulet@gmail.com</t>
  </si>
  <si>
    <t>041-04-77-3</t>
  </si>
  <si>
    <t>Gödrösöki Sporthorgász Egyesület</t>
  </si>
  <si>
    <t>5830 Battonya, Somogyi Béla utca 50</t>
  </si>
  <si>
    <t>04-02-0002660</t>
  </si>
  <si>
    <t>18393062-1-04</t>
  </si>
  <si>
    <t>53500717-10712537</t>
  </si>
  <si>
    <t>Tóth Lajos</t>
  </si>
  <si>
    <t>luiggitoth@gmail.com</t>
  </si>
  <si>
    <t>041-04-78-0</t>
  </si>
  <si>
    <t>Barracuda Horgász Egyesület</t>
  </si>
  <si>
    <t>5900 Orosháza, Szentetornyai út 7.</t>
  </si>
  <si>
    <t>04-02-0002813</t>
  </si>
  <si>
    <t>18394898-1-04</t>
  </si>
  <si>
    <t>53300036-11054412</t>
  </si>
  <si>
    <t>Furák János</t>
  </si>
  <si>
    <t>furak.janos@freemail.hu</t>
  </si>
  <si>
    <t>041-04-79-0</t>
  </si>
  <si>
    <t>Gyulai Sporthorgász Egyesület</t>
  </si>
  <si>
    <t>5700 Gyula, Szép utca 3.</t>
  </si>
  <si>
    <t>04-02-0002841</t>
  </si>
  <si>
    <t>18395105-1-04</t>
  </si>
  <si>
    <t>53600013-15001760</t>
  </si>
  <si>
    <t>Schlett Árpád</t>
  </si>
  <si>
    <t>manett22@freemail.hu</t>
  </si>
  <si>
    <t>041-04-80-0</t>
  </si>
  <si>
    <t>Kopasz Kukac Horgász Egyesület</t>
  </si>
  <si>
    <t>5600 Békéscsaba, Illésházi utca 5</t>
  </si>
  <si>
    <t>04-02-0002886</t>
  </si>
  <si>
    <t>18150818-1-04</t>
  </si>
  <si>
    <t>10402647-50526853-86681001</t>
  </si>
  <si>
    <t>Hatos Melinda</t>
  </si>
  <si>
    <t>hatos.melinda@uniconrt.hu</t>
  </si>
  <si>
    <t>041-04-81-0</t>
  </si>
  <si>
    <t>Matchfishing Sporthorgász Egyesület</t>
  </si>
  <si>
    <t>5540 Szarvas, Béke köz 6.</t>
  </si>
  <si>
    <t>04-02-0002892</t>
  </si>
  <si>
    <t>18144806-1-04</t>
  </si>
  <si>
    <t>53900052-13007681</t>
  </si>
  <si>
    <t>Szilvási Szilárd Zsolt</t>
  </si>
  <si>
    <t>info@matchfish.hu</t>
  </si>
  <si>
    <t>041-04-82-5</t>
  </si>
  <si>
    <t>Papzugi Természetvédelmi és Horgász Egyesület</t>
  </si>
  <si>
    <t>5900 Orosháza, Maros utca 6</t>
  </si>
  <si>
    <t>04-02-0001777</t>
  </si>
  <si>
    <t>18382811-1-04</t>
  </si>
  <si>
    <t>11733003-20112079</t>
  </si>
  <si>
    <t>Németh Antal</t>
  </si>
  <si>
    <t>papzughe@gmail.com</t>
  </si>
  <si>
    <t>041-04-83-5</t>
  </si>
  <si>
    <t>Sarkadi Éden Horgászegyesület</t>
  </si>
  <si>
    <t>5720 Sarkad, Hargita sétány 5.</t>
  </si>
  <si>
    <t>04-02-0002917</t>
  </si>
  <si>
    <t>18137415-1-04</t>
  </si>
  <si>
    <t>53600051-11116109</t>
  </si>
  <si>
    <t>Debreczeni Gábor Tamás</t>
  </si>
  <si>
    <t>sarkadiedenhe@gmail.com</t>
  </si>
  <si>
    <t>041-04-84-5</t>
  </si>
  <si>
    <t>Végegyházi Sporthorgász Egyesület</t>
  </si>
  <si>
    <t>5811 Végegyháza, Széchenyi utca 7</t>
  </si>
  <si>
    <t>04-02-0002954</t>
  </si>
  <si>
    <t>18148958-1-04</t>
  </si>
  <si>
    <t>53500858-10036262</t>
  </si>
  <si>
    <t>Mikula Ákos</t>
  </si>
  <si>
    <t>vssporthor@citromail.hu</t>
  </si>
  <si>
    <t>041-04-85-3</t>
  </si>
  <si>
    <t>Csicsely Tó Gerendás Sporthorgász Egyesület</t>
  </si>
  <si>
    <t>5925 Gerendás, Petőfi utca 2.</t>
  </si>
  <si>
    <t>04-02-0003023</t>
  </si>
  <si>
    <t>18215254-1-04</t>
  </si>
  <si>
    <t>Zatykó József</t>
  </si>
  <si>
    <t>szaszrobert68@freemail.hu</t>
  </si>
  <si>
    <t>041-04-86-9</t>
  </si>
  <si>
    <t>SA-PI FISH Horgászegyesület</t>
  </si>
  <si>
    <t>5624 Doboz, Vésztői út 042 hrsz.</t>
  </si>
  <si>
    <t>04-02-0003121</t>
  </si>
  <si>
    <t>18396900-1-04</t>
  </si>
  <si>
    <t>53700072-16023385</t>
  </si>
  <si>
    <t xml:space="preserve">Tóth Sándor </t>
  </si>
  <si>
    <t>sapifishkft@gmail.com</t>
  </si>
  <si>
    <t>041-04-87-5</t>
  </si>
  <si>
    <t>Dévaványai Horgász Egyesület</t>
  </si>
  <si>
    <t>5510 Dévaványa, Szabadság  utca 48.</t>
  </si>
  <si>
    <t>04-02-0003216</t>
  </si>
  <si>
    <t>18595855-1-04</t>
  </si>
  <si>
    <t>54000038-11032962</t>
  </si>
  <si>
    <t>Moldván János</t>
  </si>
  <si>
    <t>janos.moldvan@gmail.com</t>
  </si>
  <si>
    <t>041-04-88-0</t>
  </si>
  <si>
    <t>Kedvenc Sporthorgász Egyesület</t>
  </si>
  <si>
    <t>5900 Orosháza, Kossuth utca 25.</t>
  </si>
  <si>
    <t>04-02-0003215</t>
  </si>
  <si>
    <t>18595989-1-04</t>
  </si>
  <si>
    <t>11600006-00000000-66993166</t>
  </si>
  <si>
    <t>Misur Mihály</t>
  </si>
  <si>
    <t>geico2@gmail.com</t>
  </si>
  <si>
    <t>041-04-89-5</t>
  </si>
  <si>
    <t>Kacsástó Sporthorgász Egyesület</t>
  </si>
  <si>
    <t>5600 Békéscsaba, Hargita utca 32</t>
  </si>
  <si>
    <t>04-02-0003322</t>
  </si>
  <si>
    <t>18747519-1-04</t>
  </si>
  <si>
    <t xml:space="preserve">Balogh Lajos </t>
  </si>
  <si>
    <t>kacsasto@gmail.com</t>
  </si>
  <si>
    <t>041-04-90-0</t>
  </si>
  <si>
    <t>Körösparti Horgász Egyesület</t>
  </si>
  <si>
    <t>5561 Békésszentandrás, Szent Erzsébet utca 18.</t>
  </si>
  <si>
    <t>04-02-0003266</t>
  </si>
  <si>
    <t>18628845-1-04</t>
  </si>
  <si>
    <t>11733058-20030054</t>
  </si>
  <si>
    <t>Varga Imre</t>
  </si>
  <si>
    <t>varga.72@freemail.hu</t>
  </si>
  <si>
    <t>041-04-91-0</t>
  </si>
  <si>
    <t>"Körösvölgye" Horgász Egyesület</t>
  </si>
  <si>
    <t>5500 Gyomaendrőd, Munkácsy Mihály utca 22.</t>
  </si>
  <si>
    <t>04-02-0003377</t>
  </si>
  <si>
    <t>18872202-1-04</t>
  </si>
  <si>
    <t>10402245-50526866-70481002</t>
  </si>
  <si>
    <t>Pocsaji Zsolt</t>
  </si>
  <si>
    <t>horgasz278@gmail.com</t>
  </si>
  <si>
    <t>041-04-92-0</t>
  </si>
  <si>
    <t>Sporthorgászok Mezőberényi Egyesülete</t>
  </si>
  <si>
    <t>5650 Mezőberény, Fő út 6.</t>
  </si>
  <si>
    <t>04-02-0003392</t>
  </si>
  <si>
    <t>18901937-1-04</t>
  </si>
  <si>
    <t>11733144-23390632</t>
  </si>
  <si>
    <t>Kolozsi Tamás</t>
  </si>
  <si>
    <t>sporthorgaszok@gmail.com</t>
  </si>
  <si>
    <t>041-04-93-0</t>
  </si>
  <si>
    <t>Élvehal Horgász, Sport, Túra és Rendezvényszervező Egyesület</t>
  </si>
  <si>
    <t>8253 Révfülöp, Füredi  út 14</t>
  </si>
  <si>
    <t>04-02-0003206</t>
  </si>
  <si>
    <t>18524954-1-19</t>
  </si>
  <si>
    <t>10400061-50526654-82661004</t>
  </si>
  <si>
    <t>Meilinger László</t>
  </si>
  <si>
    <t>elvehalegyesulet@gmail.com</t>
  </si>
  <si>
    <t>041-04-94-0</t>
  </si>
  <si>
    <t>Körös-völgyi Goldfish Horgászegyesület</t>
  </si>
  <si>
    <t>5561 Békésszentandrás, Fő utca 84.</t>
  </si>
  <si>
    <t>04-02-0003531</t>
  </si>
  <si>
    <t>19233600-1-04</t>
  </si>
  <si>
    <t>11733058-21444955</t>
  </si>
  <si>
    <t xml:space="preserve"> Árgyelán Márk</t>
  </si>
  <si>
    <t>argyelanmark1994@gmail.com</t>
  </si>
  <si>
    <t>041-04-95-0</t>
  </si>
  <si>
    <t>OROSHÁZI BLINKER HORGÁSZEGYESÜLET</t>
  </si>
  <si>
    <t>5900 Orosháza, Bercsényi utca 16/C</t>
  </si>
  <si>
    <t>04-02-0003571</t>
  </si>
  <si>
    <t>19290254-1-04</t>
  </si>
  <si>
    <t>50432026-10007905</t>
  </si>
  <si>
    <t>Csizmadiáné Pardi Zsuzsanna</t>
  </si>
  <si>
    <t>pardizsuzsi@gmail.com</t>
  </si>
  <si>
    <t>041-04-96-0</t>
  </si>
  <si>
    <t>Kapitális Halak Tanyája Horgász Egyesület</t>
  </si>
  <si>
    <t>5553 Kondoros, Bajcsy-Zsilinszky utca 69</t>
  </si>
  <si>
    <t>04-02-0003577</t>
  </si>
  <si>
    <t>19294605-1-04</t>
  </si>
  <si>
    <t>Hovanecz András</t>
  </si>
  <si>
    <t>khtkondoros@gmail.com</t>
  </si>
  <si>
    <t>041-04-97-1</t>
  </si>
  <si>
    <t>Kondorosi Sporthorgász- és Természetvédelmi Egyesület</t>
  </si>
  <si>
    <t>5553 Kondoros, Október 6. utca 18</t>
  </si>
  <si>
    <t>04-02-0003366</t>
  </si>
  <si>
    <t>18848469-1-04</t>
  </si>
  <si>
    <t>hajdulaszlo1971@gmail.com</t>
  </si>
  <si>
    <t>041-04-98-0</t>
  </si>
  <si>
    <t>Csabai Szakképző Sport, Szabadidő és Horgász Egyesülete</t>
  </si>
  <si>
    <t>5600 Békéscsaba, Gyulai út 32/1.</t>
  </si>
  <si>
    <t>04-02-0003345</t>
  </si>
  <si>
    <t>18876299-1-04</t>
  </si>
  <si>
    <t>53200118-11102979</t>
  </si>
  <si>
    <t>Nagy Miklós</t>
  </si>
  <si>
    <t>nagymiklostanar@gmail.com</t>
  </si>
  <si>
    <t>041-04-99-5</t>
  </si>
  <si>
    <t>Boda-tavi Horgászegyesület</t>
  </si>
  <si>
    <t>5751 Nagykamarás, Kossuth utca 2</t>
  </si>
  <si>
    <t>04-02-0003772</t>
  </si>
  <si>
    <t>19414669-1-04</t>
  </si>
  <si>
    <t>11733034-24153951</t>
  </si>
  <si>
    <t>Pásztor Tamás</t>
  </si>
  <si>
    <t>bodatavihorgaszegyesulet@gmail.com</t>
  </si>
  <si>
    <t>041-09-38-4</t>
  </si>
  <si>
    <t>Dózsa Horgász Egyesület Csökmő</t>
  </si>
  <si>
    <t>4145 Csökmő, Kossuth utca 120</t>
  </si>
  <si>
    <t>09-02-0000237</t>
  </si>
  <si>
    <t>19129057-1-09</t>
  </si>
  <si>
    <t>61200333-16004704</t>
  </si>
  <si>
    <t>Ilyés Sándor</t>
  </si>
  <si>
    <t>ilyessandor1029@gmail.com</t>
  </si>
  <si>
    <t>041-09-76-0</t>
  </si>
  <si>
    <t>Csökmői Réti Csík Horgász Egyesület</t>
  </si>
  <si>
    <t>4145 Csökmő, Kossuth utca 121.</t>
  </si>
  <si>
    <t>09-02-0003342</t>
  </si>
  <si>
    <t>18994663-1-09</t>
  </si>
  <si>
    <t>11733065-20006084</t>
  </si>
  <si>
    <t>Tóth Sándor</t>
  </si>
  <si>
    <t>tsandor.csokmo@gmail.com</t>
  </si>
  <si>
    <t>041-16-71-0</t>
  </si>
  <si>
    <t>Szirácki Horgász Egyesület</t>
  </si>
  <si>
    <t>5400 Mezőtúr, Sugár utca 9.</t>
  </si>
  <si>
    <t>16-02-0001800</t>
  </si>
  <si>
    <t>18836097-1-16</t>
  </si>
  <si>
    <t>11745097-21447398</t>
  </si>
  <si>
    <t>Simon Antal</t>
  </si>
  <si>
    <t>simonantal66@gmail.com</t>
  </si>
  <si>
    <t>051</t>
  </si>
  <si>
    <t>Horgász Egyesületek Borsod-Abaúj-Zemplén Megyei Szövetsége</t>
  </si>
  <si>
    <t>3529 Miskolc, Mikszáth Kálmán utca 2</t>
  </si>
  <si>
    <t>05-02-0001545</t>
  </si>
  <si>
    <t>18400388-1-05</t>
  </si>
  <si>
    <t>11734004-20003483</t>
  </si>
  <si>
    <t>Dr. Kovács György Zoltán</t>
  </si>
  <si>
    <t>hebosz@hebosz.hu</t>
  </si>
  <si>
    <t>051-05-01-3</t>
  </si>
  <si>
    <t>Holcim Sport Club</t>
  </si>
  <si>
    <t>3527 Miskolc, József Attila utca 25-27</t>
  </si>
  <si>
    <t>05-02-0000483</t>
  </si>
  <si>
    <t>19914231-1-05</t>
  </si>
  <si>
    <t>11734004-20509051</t>
  </si>
  <si>
    <t xml:space="preserve">Vaktor Attila </t>
  </si>
  <si>
    <t>holcimsportclub@gmail.com</t>
  </si>
  <si>
    <t>051-05-02-1</t>
  </si>
  <si>
    <t>Sátoraljaújhelyi Sport Horgász Egyesület</t>
  </si>
  <si>
    <t>3980 Sátoraljaújhely, Mező út 9</t>
  </si>
  <si>
    <t>05-02-0000140</t>
  </si>
  <si>
    <t>19918826-1-05</t>
  </si>
  <si>
    <t>11734138-20001728</t>
  </si>
  <si>
    <t xml:space="preserve">László János </t>
  </si>
  <si>
    <t>sneci98@freemail.hu</t>
  </si>
  <si>
    <t>051-05-03-9</t>
  </si>
  <si>
    <t>Észak-Magyarországi Horgász Egyesület</t>
  </si>
  <si>
    <t>3525 Miskolc, Széchenyi István utca 73</t>
  </si>
  <si>
    <t>05-02-0000386</t>
  </si>
  <si>
    <t>19918819-1-05</t>
  </si>
  <si>
    <t>54300118-10006588</t>
  </si>
  <si>
    <t>Dr. Faragó Péter</t>
  </si>
  <si>
    <t>eszakhe@gmail.com</t>
  </si>
  <si>
    <t>051-05-04-9</t>
  </si>
  <si>
    <t>Bodrogmenti Sporthorgász Egyesület</t>
  </si>
  <si>
    <t>3950 Sárospatak, Gárdonyi Géza út 45</t>
  </si>
  <si>
    <t>05-02-0000388</t>
  </si>
  <si>
    <t>19918943-1-05</t>
  </si>
  <si>
    <t>11734169-20002372</t>
  </si>
  <si>
    <t>Gulyás Péter</t>
  </si>
  <si>
    <t>spatakhorgasz@freemail.hu</t>
  </si>
  <si>
    <t>051-05-05-9</t>
  </si>
  <si>
    <t>Zabos Géza Horgász Egyesület</t>
  </si>
  <si>
    <t>3580 Tiszaújváros, Bartók Béla utca 7</t>
  </si>
  <si>
    <t>05-02-0000135</t>
  </si>
  <si>
    <t>19918974-2-05</t>
  </si>
  <si>
    <t>11734114-25880146</t>
  </si>
  <si>
    <t xml:space="preserve">Kiss Béla </t>
  </si>
  <si>
    <t>zabosgezahe@gmail.com</t>
  </si>
  <si>
    <t>051-05-06-0</t>
  </si>
  <si>
    <t>Borsodnádasdi Vasas Horgász Egyesület</t>
  </si>
  <si>
    <t>3672 Borsodnádasd, Kölcsey út 13</t>
  </si>
  <si>
    <t>05-02-0000138</t>
  </si>
  <si>
    <t>19918981-1-05</t>
  </si>
  <si>
    <t>11734121-23500769</t>
  </si>
  <si>
    <t>Szikora József</t>
  </si>
  <si>
    <t>bnvasas58@gmail.com</t>
  </si>
  <si>
    <t>051-05-07-1</t>
  </si>
  <si>
    <t>Elzett Certa Horgász Egyesület</t>
  </si>
  <si>
    <t>3980 Sátoraljaújhely, Kossuth Lajos út 2</t>
  </si>
  <si>
    <t>05-02-0000147</t>
  </si>
  <si>
    <t>19918833-1-05</t>
  </si>
  <si>
    <t>11734138-20001742</t>
  </si>
  <si>
    <t>dr.Vaskó Gábor</t>
  </si>
  <si>
    <t>elzett.certa.horgaszegyesulet@gmail.com</t>
  </si>
  <si>
    <t>051-05-08-5</t>
  </si>
  <si>
    <t>Ongai Horgász Egyesület</t>
  </si>
  <si>
    <t>3562 Onga, Rózsa utca 16</t>
  </si>
  <si>
    <t>05-02-0000146</t>
  </si>
  <si>
    <t>19918929-1-05</t>
  </si>
  <si>
    <t>54500198-10003860</t>
  </si>
  <si>
    <t>Szuhi Krisztián</t>
  </si>
  <si>
    <t>gazdasági alelnök</t>
  </si>
  <si>
    <t>krisztian.szuhi@gmail.com</t>
  </si>
  <si>
    <t>051-05-09-4</t>
  </si>
  <si>
    <t>Területi Horgász Egyesület Mezőcsát</t>
  </si>
  <si>
    <t>3450 Mezőcsát,  hrsz 019/3</t>
  </si>
  <si>
    <t>05-02-0000141</t>
  </si>
  <si>
    <t>19918936-1-05</t>
  </si>
  <si>
    <t>11734217-20008031</t>
  </si>
  <si>
    <t>Mészáros József</t>
  </si>
  <si>
    <t>meszarosjozsef67@freemail.hu</t>
  </si>
  <si>
    <t>051-05-10-9</t>
  </si>
  <si>
    <t>Sporthorgász Egyesület (Tiszalúc)</t>
  </si>
  <si>
    <t>3565 Tiszalúc, Széchenyi utca 2</t>
  </si>
  <si>
    <t>05-02-0000142</t>
  </si>
  <si>
    <t>19918895-1-05</t>
  </si>
  <si>
    <t>10402764-50526680-48771009</t>
  </si>
  <si>
    <t>Majdanics Péter Tamás</t>
  </si>
  <si>
    <t>shetiszaluc@gmail.com</t>
  </si>
  <si>
    <t>051-05-11-1</t>
  </si>
  <si>
    <t>Vízügyi Dolgozók Horgász Egyesülete</t>
  </si>
  <si>
    <t>3928 Tiszatardos, Kossuth Lajos utca 60</t>
  </si>
  <si>
    <t>05-02-0000151</t>
  </si>
  <si>
    <t>19918864-1-05</t>
  </si>
  <si>
    <t>68500012-11056483</t>
  </si>
  <si>
    <t>Ferencz József</t>
  </si>
  <si>
    <t>vizdolghe@gmail.com</t>
  </si>
  <si>
    <t>051-05-12-1</t>
  </si>
  <si>
    <t>Hoórvölgye Horgászegyesület</t>
  </si>
  <si>
    <t>3400 Mezőkövesd, Szent László tér 24</t>
  </si>
  <si>
    <t>05-02-0000387</t>
  </si>
  <si>
    <t>19918871-1-05</t>
  </si>
  <si>
    <t>11636009-07973200-36000007</t>
  </si>
  <si>
    <t>Kertész Gyula</t>
  </si>
  <si>
    <t>matyohorgasz@gmail.com</t>
  </si>
  <si>
    <t>051-05-13-4</t>
  </si>
  <si>
    <t>Sajószentpéteri Üveggyár Sporthorgász Egyesület</t>
  </si>
  <si>
    <t>3770 Sajószentpéter, Péch Antal utca 2</t>
  </si>
  <si>
    <t>05-02-0000132</t>
  </si>
  <si>
    <t>18401444-1-05</t>
  </si>
  <si>
    <t>11734200-20002530</t>
  </si>
  <si>
    <t xml:space="preserve">Szendrei Imre </t>
  </si>
  <si>
    <t>istvan1123@freemail.hu</t>
  </si>
  <si>
    <t>051-05-14-1</t>
  </si>
  <si>
    <t>Nagy Ferenc Horgász Egyesület</t>
  </si>
  <si>
    <t>3529 Miskolc, Mikszáth Kálmán út 2</t>
  </si>
  <si>
    <t>05-02-0000139</t>
  </si>
  <si>
    <t>19071820-1-05</t>
  </si>
  <si>
    <t>11734004-20334035</t>
  </si>
  <si>
    <t>Pisák József</t>
  </si>
  <si>
    <t>pisakjozsefzsolt@gmail.com</t>
  </si>
  <si>
    <t>051-05-15-9</t>
  </si>
  <si>
    <t>„Vásárhelyi István” Horgász Egyesület</t>
  </si>
  <si>
    <t>3563 Hernádkak, Hernád  utca 65</t>
  </si>
  <si>
    <t>05-02-0000150</t>
  </si>
  <si>
    <t>19918840-1-05</t>
  </si>
  <si>
    <t>11734004-20347666</t>
  </si>
  <si>
    <t>Kelemen Norbert</t>
  </si>
  <si>
    <t xml:space="preserve">info@vihe.hu </t>
  </si>
  <si>
    <t>051-05-17-1</t>
  </si>
  <si>
    <t>Emődi Horgász Egyesület</t>
  </si>
  <si>
    <t>3432 Emőd, Váci Mihály utca 9</t>
  </si>
  <si>
    <t>05-02-0000131</t>
  </si>
  <si>
    <t>19075075-1-05</t>
  </si>
  <si>
    <t>11734004-25965140</t>
  </si>
  <si>
    <t>Havas István</t>
  </si>
  <si>
    <t>emodihe@gmail.com</t>
  </si>
  <si>
    <t>051-05-18-1</t>
  </si>
  <si>
    <t>Ezüst Kárász Horgász Egyesület</t>
  </si>
  <si>
    <t>05-02-0000501</t>
  </si>
  <si>
    <t>19071260-1-05</t>
  </si>
  <si>
    <t>1173400420332789</t>
  </si>
  <si>
    <t>Márton Csaba Zsolt</t>
  </si>
  <si>
    <t>ezustkaraszhe@gmail.com</t>
  </si>
  <si>
    <t>051-05-19-0</t>
  </si>
  <si>
    <t>Hegyalja Horgász Egyesület (Olaszliszka)</t>
  </si>
  <si>
    <t>3933 Olaszliszka, Szent István utca 16</t>
  </si>
  <si>
    <t>05-02-0000536</t>
  </si>
  <si>
    <t>19074270-1-05</t>
  </si>
  <si>
    <t>10400315-50495657-50511005</t>
  </si>
  <si>
    <t>Fekete János</t>
  </si>
  <si>
    <t>hegyaljahorgasz@gmail.com</t>
  </si>
  <si>
    <t>051-05-20-3</t>
  </si>
  <si>
    <t>Tiszabábolnai Sporthorgász Egyesület</t>
  </si>
  <si>
    <t>3465 Tiszabábolna, Mezőcsáti út 12</t>
  </si>
  <si>
    <t>05-02-0000133</t>
  </si>
  <si>
    <t>18432057-1-05</t>
  </si>
  <si>
    <t>55100131-12000492</t>
  </si>
  <si>
    <t xml:space="preserve">Dr. Kovács György Zoltán </t>
  </si>
  <si>
    <t>kzjustus70@gmail.com</t>
  </si>
  <si>
    <t>051-05-21-1</t>
  </si>
  <si>
    <t>Ezüstkárász Horgász Egyesület</t>
  </si>
  <si>
    <t>3464 Tiszavalk, Ady Endre utca 15</t>
  </si>
  <si>
    <t>05-02-0000656</t>
  </si>
  <si>
    <t>18407017-1-05</t>
  </si>
  <si>
    <t>11734107-21368053</t>
  </si>
  <si>
    <t>Oláh Barnabás</t>
  </si>
  <si>
    <t>ezustkaraszegyesulet@gmail.com</t>
  </si>
  <si>
    <t>051-05-22-0</t>
  </si>
  <si>
    <t>Rakaca-tó Horgászegyesület</t>
  </si>
  <si>
    <t>3754 Szalonna, Hóvirág utca 4</t>
  </si>
  <si>
    <t>05-02-0001399</t>
  </si>
  <si>
    <t>18405974-1-05</t>
  </si>
  <si>
    <t>55600112-10004483</t>
  </si>
  <si>
    <t xml:space="preserve">Vaskó Gergely </t>
  </si>
  <si>
    <t>rakacatohe@gmail.com</t>
  </si>
  <si>
    <t>051-05-24-1</t>
  </si>
  <si>
    <t>Berki-tó Horgász Egyesület</t>
  </si>
  <si>
    <t>3561 Felsőzsolca, Almáskert utca 13</t>
  </si>
  <si>
    <t>05-02-0001802</t>
  </si>
  <si>
    <t>18415650-1-05</t>
  </si>
  <si>
    <t>54500112-10014475</t>
  </si>
  <si>
    <t>Turkovicsné dr Nagy Adrien</t>
  </si>
  <si>
    <t>berkito.2023@gmai.com</t>
  </si>
  <si>
    <t>051-05-25-0</t>
  </si>
  <si>
    <t>Mezőkövesdi Horgász Egyesület</t>
  </si>
  <si>
    <t>3400 Mezőkövesd, József Attila út 2</t>
  </si>
  <si>
    <t>05-02-0002039</t>
  </si>
  <si>
    <t>18419922-1-05</t>
  </si>
  <si>
    <t>11734107-21407873</t>
  </si>
  <si>
    <t xml:space="preserve">Lázár Andrásné </t>
  </si>
  <si>
    <t>horgaszbolt2@freemail.hu</t>
  </si>
  <si>
    <t>051-05-27-3</t>
  </si>
  <si>
    <t>Eresztvény Horgászegyesület</t>
  </si>
  <si>
    <t>3895 Gönc, Vörösmarty utca 16</t>
  </si>
  <si>
    <t>05-02-0002307</t>
  </si>
  <si>
    <t>18425628-1-05</t>
  </si>
  <si>
    <t>54600229-10006643</t>
  </si>
  <si>
    <t>Hriczu László</t>
  </si>
  <si>
    <t>eresztvenyhe@mailbox.hu</t>
  </si>
  <si>
    <t>051-05-28-1</t>
  </si>
  <si>
    <t>ÉRV Lázbérci Horgászegyesülete</t>
  </si>
  <si>
    <t>3700 Kazincbarcika, Tardonai út 1</t>
  </si>
  <si>
    <t>05-02-0002446</t>
  </si>
  <si>
    <t>18426595-1-05</t>
  </si>
  <si>
    <t>55400273-18086027</t>
  </si>
  <si>
    <t>Győrfi András Tibor</t>
  </si>
  <si>
    <t>lazbercitarozo@gmail.com</t>
  </si>
  <si>
    <t>051-05-29-0</t>
  </si>
  <si>
    <t>Varbói Horgászegyesület</t>
  </si>
  <si>
    <t>3778 Varbó, Hősök tere 1</t>
  </si>
  <si>
    <t>05-02-0002497</t>
  </si>
  <si>
    <t>18428683-1-05</t>
  </si>
  <si>
    <t>11734200-20017644</t>
  </si>
  <si>
    <t xml:space="preserve">Bodnár János </t>
  </si>
  <si>
    <t>varboi.he@gmail.com</t>
  </si>
  <si>
    <t>051-05-30-0</t>
  </si>
  <si>
    <t>Tavirózsa Horgász Egyesület</t>
  </si>
  <si>
    <t>3910 Tokaj, Báró Hirsch út 4</t>
  </si>
  <si>
    <t>05-02-0002834</t>
  </si>
  <si>
    <t>18433993-1-05</t>
  </si>
  <si>
    <t>11734224-20006060</t>
  </si>
  <si>
    <t xml:space="preserve">Szilvássy István </t>
  </si>
  <si>
    <t>tothedit53@gmail.com</t>
  </si>
  <si>
    <t>051-05-31-5</t>
  </si>
  <si>
    <t>Hejőmenti Horgász Egyesület</t>
  </si>
  <si>
    <t>3597 Hejőkeresztúr, Petőfi Sándor út 56.</t>
  </si>
  <si>
    <t>05-02-0003114</t>
  </si>
  <si>
    <t>18439346-1-05</t>
  </si>
  <si>
    <t>11734114-20077662</t>
  </si>
  <si>
    <t xml:space="preserve">Szabó Károly </t>
  </si>
  <si>
    <t>hejomenti_he@freemail.hu</t>
  </si>
  <si>
    <t>051-05-33-5</t>
  </si>
  <si>
    <t>Bőcsi Horgász Egyesület</t>
  </si>
  <si>
    <t>3574 Bőcs, Hősök tere 1</t>
  </si>
  <si>
    <t>05-02-0003312</t>
  </si>
  <si>
    <t>18441079-1-05</t>
  </si>
  <si>
    <t>54500136-10013515</t>
  </si>
  <si>
    <t>Sós János</t>
  </si>
  <si>
    <t>bocsihe@gmail.com</t>
  </si>
  <si>
    <t>051-05-34-0</t>
  </si>
  <si>
    <t>Hernádvölgye Vadász- és Horgász Egyesület</t>
  </si>
  <si>
    <t>3896 Telkibánya, Kossuth Lajos út 54</t>
  </si>
  <si>
    <t>05-02-0000231</t>
  </si>
  <si>
    <t>19918266-2-05</t>
  </si>
  <si>
    <t>54600236-10000173</t>
  </si>
  <si>
    <t xml:space="preserve">Fajger István </t>
  </si>
  <si>
    <t>051-05-35-0</t>
  </si>
  <si>
    <t>Miskolci Határőr Horgász Egyesület</t>
  </si>
  <si>
    <t>3525 Miskolc, Szeles út 73.</t>
  </si>
  <si>
    <t>05-02-0003224</t>
  </si>
  <si>
    <t>18438912-1-05</t>
  </si>
  <si>
    <t>11734004-20451776</t>
  </si>
  <si>
    <t xml:space="preserve">Lengyel Aladár </t>
  </si>
  <si>
    <t>batya724@hotmail.com</t>
  </si>
  <si>
    <t>051-05-36-1</t>
  </si>
  <si>
    <t>Százdi Sporthorgász Egyesület</t>
  </si>
  <si>
    <t>3458 Tiszakeszi, Községháza utca 46</t>
  </si>
  <si>
    <t>05-02-0003484</t>
  </si>
  <si>
    <t>18442496-1-05</t>
  </si>
  <si>
    <t>54200159-11007843</t>
  </si>
  <si>
    <t>ifj Záborszki János</t>
  </si>
  <si>
    <t>szazdihorgasz@gmail.com</t>
  </si>
  <si>
    <t>051-05-37-9</t>
  </si>
  <si>
    <t>Zempléni Pisztráng Egyesület</t>
  </si>
  <si>
    <t>3994 Pálháza, Sport utca 2</t>
  </si>
  <si>
    <t>05-02-0063956</t>
  </si>
  <si>
    <t>18448485-1-05</t>
  </si>
  <si>
    <t>54600322-11021480</t>
  </si>
  <si>
    <t>Elek István</t>
  </si>
  <si>
    <t>zemplenipisztrang@gmail.com</t>
  </si>
  <si>
    <t>051-05-39-0</t>
  </si>
  <si>
    <t>Miskolci Sporthorgász Egyesület</t>
  </si>
  <si>
    <t>3524 Miskolc, Jósika utca 8/A</t>
  </si>
  <si>
    <t>05-02-0064101</t>
  </si>
  <si>
    <t>18449053-1-05</t>
  </si>
  <si>
    <t>55100337-12333792</t>
  </si>
  <si>
    <t xml:space="preserve">Szabó Géza </t>
  </si>
  <si>
    <t>sporigohorgaszbolt@gmail.com</t>
  </si>
  <si>
    <t>051-05-40-1</t>
  </si>
  <si>
    <t>Taktaközi Horgász Egyesület</t>
  </si>
  <si>
    <t>3927 Csobaj, Rákóczi utca 33.</t>
  </si>
  <si>
    <t>05-02-0064051</t>
  </si>
  <si>
    <t>18448825-1-05</t>
  </si>
  <si>
    <t>55800013-11013477</t>
  </si>
  <si>
    <t>Dr. Isaák László</t>
  </si>
  <si>
    <t>drisaak@t-online.hu</t>
  </si>
  <si>
    <t>051-05-41-9</t>
  </si>
  <si>
    <t>Széphalmi Bányató Horgászegyesület</t>
  </si>
  <si>
    <t>3994 Kishuta, Szuhavölgy  utca 29/1</t>
  </si>
  <si>
    <t>05-02-0064301</t>
  </si>
  <si>
    <t>19331478-1-05</t>
  </si>
  <si>
    <t>54600339-11023304-0000000</t>
  </si>
  <si>
    <t>Veres Attila</t>
  </si>
  <si>
    <t>averes170@gmail.com</t>
  </si>
  <si>
    <t>051-05-42-0</t>
  </si>
  <si>
    <t>Ároktő Peca Sport Horgász Egyesület</t>
  </si>
  <si>
    <t>3467 Ároktő, Kossuth Lajos út 6</t>
  </si>
  <si>
    <t>05-02-0064734</t>
  </si>
  <si>
    <t>19337285-1-05</t>
  </si>
  <si>
    <t>10102718-02641900-01003008</t>
  </si>
  <si>
    <t>Szekeres János</t>
  </si>
  <si>
    <t>szekeresjani2@gmail.com</t>
  </si>
  <si>
    <t>051-05-43-5</t>
  </si>
  <si>
    <t>„SUVADÁS” Arlói Horgászegyesület</t>
  </si>
  <si>
    <t>3663 Arló, Ady Endre út 113</t>
  </si>
  <si>
    <t>05-02-0065065</t>
  </si>
  <si>
    <t>18279410-1-05</t>
  </si>
  <si>
    <t>10400353-50527069-90751002</t>
  </si>
  <si>
    <t>Vámos Csaba</t>
  </si>
  <si>
    <t>suvadashe@freemail.hu</t>
  </si>
  <si>
    <t>051-05-44-0</t>
  </si>
  <si>
    <t>Borsodi Pergetők Sporthorgász Egyesület</t>
  </si>
  <si>
    <t>3525 Miskolc, Szivárvány utca 1</t>
  </si>
  <si>
    <t>05-02-0065078</t>
  </si>
  <si>
    <t>18281882-1-05</t>
  </si>
  <si>
    <t>11600006-00000000-52680933</t>
  </si>
  <si>
    <t>Horányi József</t>
  </si>
  <si>
    <t>cornexmiskolc@gmail.com</t>
  </si>
  <si>
    <t>051-05-45-0</t>
  </si>
  <si>
    <t>Hangony Völgye Sporthorgász Egyesület</t>
  </si>
  <si>
    <t>3626 Hangony, Rákóczi  út 72</t>
  </si>
  <si>
    <t>05-02-0065088</t>
  </si>
  <si>
    <t>18286014-1-05</t>
  </si>
  <si>
    <t>11734121-20048680 OTP Bank</t>
  </si>
  <si>
    <t xml:space="preserve">Balázs Zoltán </t>
  </si>
  <si>
    <t>hangonyito@gmail.com</t>
  </si>
  <si>
    <t>051-05-46-0</t>
  </si>
  <si>
    <t>Pikkely Sporthorgász Egyesület</t>
  </si>
  <si>
    <t>3860 Encs, Mérai utca 1</t>
  </si>
  <si>
    <t>05-02-0065083</t>
  </si>
  <si>
    <t>18283152-1-05</t>
  </si>
  <si>
    <t>11734004-20500076</t>
  </si>
  <si>
    <t>Mezei László</t>
  </si>
  <si>
    <t>pikkelyshe@gmail.com</t>
  </si>
  <si>
    <t>051-05-47-0</t>
  </si>
  <si>
    <t>Huncut Csuka Horgászegyesület</t>
  </si>
  <si>
    <t>3718 Megyaszó, Monoki út 1</t>
  </si>
  <si>
    <t>05-02-0065242</t>
  </si>
  <si>
    <t>18521896-1-05</t>
  </si>
  <si>
    <t>10402764-50526882-66861007</t>
  </si>
  <si>
    <t>dr. Polgáry Gyula Gábor</t>
  </si>
  <si>
    <t>harangod@t-online.hu</t>
  </si>
  <si>
    <t>051-05-48-0</t>
  </si>
  <si>
    <t>Diósgyőri Horgász Egyesület</t>
  </si>
  <si>
    <t>3533 Miskolc, Lorántffy Zsuzsanna utca 24</t>
  </si>
  <si>
    <t>05-02-0065642</t>
  </si>
  <si>
    <t>18846216-1-05</t>
  </si>
  <si>
    <t>54300125-10006856</t>
  </si>
  <si>
    <t>Czifra Józsefné</t>
  </si>
  <si>
    <t>cifira01@gmail.com</t>
  </si>
  <si>
    <t>051-05-49-0</t>
  </si>
  <si>
    <t>Taktaharkányi Horgász Egyesület</t>
  </si>
  <si>
    <t>3922 Taktaharkány, Gépállomás utca 4.</t>
  </si>
  <si>
    <t>05-02-0065651</t>
  </si>
  <si>
    <t>18870279-2-05</t>
  </si>
  <si>
    <t>5580005116601246</t>
  </si>
  <si>
    <t>Dr. Szemán Ákos Gyula</t>
  </si>
  <si>
    <t>akos.szeman@gmail.com</t>
  </si>
  <si>
    <t>051-05-51-0</t>
  </si>
  <si>
    <t>Tiszakarádi Kenderáztató tói Sporthorgász Egyesület</t>
  </si>
  <si>
    <t>3971 Tiszakarád, Juhász Gyula utca 16</t>
  </si>
  <si>
    <t>05-02-0065738</t>
  </si>
  <si>
    <t>18911400-1-05</t>
  </si>
  <si>
    <t>11600006-00000000-83700185</t>
  </si>
  <si>
    <t xml:space="preserve">Ungvári József </t>
  </si>
  <si>
    <t>klubb56@freemail.hu</t>
  </si>
  <si>
    <t>051-05-52-0</t>
  </si>
  <si>
    <t>Pezo Fish Horgász Egyesület</t>
  </si>
  <si>
    <t>3527 Miskolc, Baross Gábor utca 1</t>
  </si>
  <si>
    <t>05-02-0065816</t>
  </si>
  <si>
    <t>19063184-1-05</t>
  </si>
  <si>
    <t>10402764-50526885-55771002</t>
  </si>
  <si>
    <t>Karácsony Péter László</t>
  </si>
  <si>
    <t>pezofishkft@gmail.com</t>
  </si>
  <si>
    <t>051-05-53-0</t>
  </si>
  <si>
    <t>Szegilongi Horgász Egyesület</t>
  </si>
  <si>
    <t>3918 Szegilong, Dózsa György utca 66.</t>
  </si>
  <si>
    <t>05-02-0065554</t>
  </si>
  <si>
    <t>18751794-1-05</t>
  </si>
  <si>
    <t>54600425-10001019</t>
  </si>
  <si>
    <t xml:space="preserve">Mahalek Gábor </t>
  </si>
  <si>
    <t>mahalekg79@freemail.hu</t>
  </si>
  <si>
    <t>051-05-54-0</t>
  </si>
  <si>
    <t>Borsod Abaúj Zemplén Megyei Horgász Egyesület</t>
  </si>
  <si>
    <t>05-02-0065935</t>
  </si>
  <si>
    <t>19238117-1-05</t>
  </si>
  <si>
    <t>5046226710007101</t>
  </si>
  <si>
    <t>Pisák József Zsolt</t>
  </si>
  <si>
    <t>pisakj@hebosz.hu</t>
  </si>
  <si>
    <t>051-05-55-1</t>
  </si>
  <si>
    <t>Viss-Bodrogparti Horgász Egyesület</t>
  </si>
  <si>
    <t>3956 Viss, Bethlen Gábor utca 20.</t>
  </si>
  <si>
    <t>05-02-0065933</t>
  </si>
  <si>
    <t>19237958-2-05</t>
  </si>
  <si>
    <t>11734169-25861833</t>
  </si>
  <si>
    <t>Tamás János</t>
  </si>
  <si>
    <t>viss.bodrogparti.he@gmail.com</t>
  </si>
  <si>
    <t>051-05-56-0</t>
  </si>
  <si>
    <t>PREMIKO Versenyhorgász Egyesület</t>
  </si>
  <si>
    <t>3529 Miskolc, Soltész Nagy Kálmán utca 46.</t>
  </si>
  <si>
    <t>05-02-0065872</t>
  </si>
  <si>
    <t>19154059-2-05</t>
  </si>
  <si>
    <t>10402764-50527067-88551003</t>
  </si>
  <si>
    <t>Deák Levente</t>
  </si>
  <si>
    <t>levente@eszakuvert.hu</t>
  </si>
  <si>
    <t>051-05-57-5</t>
  </si>
  <si>
    <t>Monoki Ingvár Horgász Egyesület</t>
  </si>
  <si>
    <t>3905 Monok, Rákóczi F.  utca 24.</t>
  </si>
  <si>
    <t>05-02-0065791</t>
  </si>
  <si>
    <t>18979828-1-05</t>
  </si>
  <si>
    <t>10400322-50526881-87541004</t>
  </si>
  <si>
    <t xml:space="preserve">Demeter László Bence </t>
  </si>
  <si>
    <t>gergelymezokft@gmail.com</t>
  </si>
  <si>
    <t>051-05-58-4</t>
  </si>
  <si>
    <t>Csobaji Sporthorgász Egyesület</t>
  </si>
  <si>
    <t>3927 Csobaj, Móricz Zsigmond  út 1</t>
  </si>
  <si>
    <t>05-02-0066213</t>
  </si>
  <si>
    <t>19354675-1-05</t>
  </si>
  <si>
    <t>1173422421431104</t>
  </si>
  <si>
    <t xml:space="preserve">Póczos Attila </t>
  </si>
  <si>
    <t>csobajisporthorgasz@gmail.com</t>
  </si>
  <si>
    <t>061</t>
  </si>
  <si>
    <t>Horgász Egyesületek Csongrád Megyei Szövetsége</t>
  </si>
  <si>
    <t>6729 Szeged, Szabadkai út 72.</t>
  </si>
  <si>
    <t>06-02-0000795</t>
  </si>
  <si>
    <t>19082208-2-06</t>
  </si>
  <si>
    <t>11735005-20092074</t>
  </si>
  <si>
    <t>Gósz Zoltán</t>
  </si>
  <si>
    <t>iroda@hecsmsz.hu</t>
  </si>
  <si>
    <t>061-06-01-9</t>
  </si>
  <si>
    <t>Szegedi Herman Ottó Horgászegyesület</t>
  </si>
  <si>
    <t>6725 Szeged, Szentháromság utca 63.</t>
  </si>
  <si>
    <t>06-02-0000180</t>
  </si>
  <si>
    <t>19984973-1-06</t>
  </si>
  <si>
    <t>11735005-20004549</t>
  </si>
  <si>
    <t>Kemény András</t>
  </si>
  <si>
    <t>kemeny.andras@hohe.hu</t>
  </si>
  <si>
    <t>061-06-02-5</t>
  </si>
  <si>
    <t>Csongrádi Sporthorgász, Környezet- és Természetvédő Egyesület</t>
  </si>
  <si>
    <t>6640 Csongrád, Külterület tanya 020/3</t>
  </si>
  <si>
    <t>06-02-0000182</t>
  </si>
  <si>
    <t>19984894-1-06</t>
  </si>
  <si>
    <t>11735050-20000538</t>
  </si>
  <si>
    <t>Tóth László</t>
  </si>
  <si>
    <t>csongradihorgasz@gmail.com</t>
  </si>
  <si>
    <t>061-06-03-0</t>
  </si>
  <si>
    <t>Dobó Ferenc Horgász Egyesület</t>
  </si>
  <si>
    <t>6800 Hódmezővásárhely, Zsoldos utca 1.</t>
  </si>
  <si>
    <t>06-02-0000181</t>
  </si>
  <si>
    <t>19984911-1-06</t>
  </si>
  <si>
    <t>11600006-00000001-97218615</t>
  </si>
  <si>
    <t>Kádár Csaba</t>
  </si>
  <si>
    <t>doboferenchmvhely@gmail.com</t>
  </si>
  <si>
    <t>061-06-04-9</t>
  </si>
  <si>
    <t>Gerecz Elemér Sporthorgász Egyesület Szentes</t>
  </si>
  <si>
    <t>6600 Szentes, Ady Endre utca 12.</t>
  </si>
  <si>
    <t>06-02-0000183</t>
  </si>
  <si>
    <t>19984966-1-06</t>
  </si>
  <si>
    <t>57200031-10036372</t>
  </si>
  <si>
    <t>gereczelemer@gmail.com</t>
  </si>
  <si>
    <t>061-06-05-5</t>
  </si>
  <si>
    <t>Sporthorgászok Egyesülete Makó</t>
  </si>
  <si>
    <t>6900 Makó, Tömörkény utca 1</t>
  </si>
  <si>
    <t>06-02-0000236</t>
  </si>
  <si>
    <t>19984928-1-06</t>
  </si>
  <si>
    <t>11735074-20001302</t>
  </si>
  <si>
    <t xml:space="preserve">Frankó Zoltán Tibor </t>
  </si>
  <si>
    <t xml:space="preserve"> kecsege112@gmail.com</t>
  </si>
  <si>
    <t>061-06-06-9</t>
  </si>
  <si>
    <t>Szegvári Horgász, Víz- és Környezetvédelmi Egyesület</t>
  </si>
  <si>
    <t>6635 Szegvár, Rozmaring utca 6.</t>
  </si>
  <si>
    <t>06-02-0000245</t>
  </si>
  <si>
    <t>19984959-1-06</t>
  </si>
  <si>
    <t>57200062-10003389</t>
  </si>
  <si>
    <t>Farkas Attila</t>
  </si>
  <si>
    <t>szegvarihe@gmail.com</t>
  </si>
  <si>
    <t>061-06-07-1</t>
  </si>
  <si>
    <t>Mindszenti Horgász Egyesület</t>
  </si>
  <si>
    <t>6630 Mindszent, Bene utca 26.</t>
  </si>
  <si>
    <t>06-02-0000246</t>
  </si>
  <si>
    <t>19090140-1-06</t>
  </si>
  <si>
    <t>57200134-10009213</t>
  </si>
  <si>
    <t>Rácz Árpád</t>
  </si>
  <si>
    <t>arpadracz1105@gmail.com; gyurkovicslne@gmail.com; balint.koncsek@gmail.com</t>
  </si>
  <si>
    <t>061-06-08-6</t>
  </si>
  <si>
    <t>Csanyteleki Sporthorgász Egyesület</t>
  </si>
  <si>
    <t>6647 Csanytelek, Pusztaszeri  utca 63</t>
  </si>
  <si>
    <t>06-02-0000188</t>
  </si>
  <si>
    <t>19984904-1-06</t>
  </si>
  <si>
    <t>57200024-10013577</t>
  </si>
  <si>
    <t>Németh Sándor</t>
  </si>
  <si>
    <t>torkolyne.gabriella@gmail.com</t>
  </si>
  <si>
    <t>061-06-09-1</t>
  </si>
  <si>
    <t>Balástyai Alkotmány Horgász Egyesület</t>
  </si>
  <si>
    <t>6764 Balástya, Szegfű utca 16</t>
  </si>
  <si>
    <t>06-02-0000191</t>
  </si>
  <si>
    <t>19984997-1-06</t>
  </si>
  <si>
    <t>11735005-20571238</t>
  </si>
  <si>
    <t>Sztankovics Miklós</t>
  </si>
  <si>
    <t>sztankovicsm@freemail.hu</t>
  </si>
  <si>
    <t>061-06-10-4</t>
  </si>
  <si>
    <t>Székkutasi Községi Horgász Egyesület</t>
  </si>
  <si>
    <t>6821 Székkutas, Béke utca 15</t>
  </si>
  <si>
    <t>06-02-0000193</t>
  </si>
  <si>
    <t>19984746-1-06</t>
  </si>
  <si>
    <t>57400231-11100283</t>
  </si>
  <si>
    <t>Rostás János</t>
  </si>
  <si>
    <t>szekkutasihe@gmail.com</t>
  </si>
  <si>
    <t>061-06-11-1</t>
  </si>
  <si>
    <t>Napsugár Horgász Egyesület</t>
  </si>
  <si>
    <t>6786 Ruzsa, Petőfi utca 21</t>
  </si>
  <si>
    <t>06-02-0000189</t>
  </si>
  <si>
    <t>19080282-1-06</t>
  </si>
  <si>
    <t>117351392-0006950</t>
  </si>
  <si>
    <t>Joó Rudolf</t>
  </si>
  <si>
    <t>rudolfjoo@freemail.hu</t>
  </si>
  <si>
    <t>061-06-12-4</t>
  </si>
  <si>
    <t>Láda Gáspár Horgász Egyesület</t>
  </si>
  <si>
    <t>06-02-0000185</t>
  </si>
  <si>
    <t>19539274-1-06</t>
  </si>
  <si>
    <t>11735005-20098393</t>
  </si>
  <si>
    <t xml:space="preserve">morapeca@gmail.com </t>
  </si>
  <si>
    <t>061-06-14-4</t>
  </si>
  <si>
    <t>"FÉG" Horgászok Egyesülete Makó</t>
  </si>
  <si>
    <t>6900 Makó, Aradi utca 134-136</t>
  </si>
  <si>
    <t>06-02-0000184</t>
  </si>
  <si>
    <t>18450606-1-06</t>
  </si>
  <si>
    <t>56800047-10004294</t>
  </si>
  <si>
    <t>Romák Mihály</t>
  </si>
  <si>
    <t>feghorgaszokegyesulete@gmail.com</t>
  </si>
  <si>
    <t>061-06-15-4</t>
  </si>
  <si>
    <t>"Maros Ponty"Horgász Egyesület</t>
  </si>
  <si>
    <t>6772 Deszk, Tempfli tér 7</t>
  </si>
  <si>
    <t>06-02-0000348</t>
  </si>
  <si>
    <t>19080691-1-06</t>
  </si>
  <si>
    <t>57400011-10106451</t>
  </si>
  <si>
    <t>Tari János</t>
  </si>
  <si>
    <t>info@marosponty.hu</t>
  </si>
  <si>
    <t>061-06-16-1</t>
  </si>
  <si>
    <t>Kiszombori Sporthorgász Egyesület</t>
  </si>
  <si>
    <t>6775 Kiszombor, Szegedi utca 13</t>
  </si>
  <si>
    <t>06-02-0000861</t>
  </si>
  <si>
    <t>18452275-1-06</t>
  </si>
  <si>
    <t>11735074-20509374</t>
  </si>
  <si>
    <t>Orincsai Roland</t>
  </si>
  <si>
    <t>kiszombori.she@gmail.com</t>
  </si>
  <si>
    <t>061-06-17-0</t>
  </si>
  <si>
    <t>Csalitos Természetjáró és Horgász Egyesület</t>
  </si>
  <si>
    <t>6753 Szeged, Honfoglalás utca 101</t>
  </si>
  <si>
    <t>06-02-0001103</t>
  </si>
  <si>
    <t>18456994-1-06</t>
  </si>
  <si>
    <t>17107000625062044551100005</t>
  </si>
  <si>
    <t>Koszta József</t>
  </si>
  <si>
    <t>képviselő</t>
  </si>
  <si>
    <t>szponzor8x@gmail.com</t>
  </si>
  <si>
    <t>061-06-18-4</t>
  </si>
  <si>
    <t>Lándor-Tavi Horgász Egyesület</t>
  </si>
  <si>
    <t>6635 Szegvár, VI. külterület kerület 53.</t>
  </si>
  <si>
    <t>06-02-0001163</t>
  </si>
  <si>
    <t>18458020-1-06</t>
  </si>
  <si>
    <t>11735043-23536126</t>
  </si>
  <si>
    <t>Szilágyi Zoltán</t>
  </si>
  <si>
    <t>kastelyto@gmail.com</t>
  </si>
  <si>
    <t>061-06-19-0</t>
  </si>
  <si>
    <t>"KATECH"  Horgászegyesület</t>
  </si>
  <si>
    <t>6630 Mindszent, Köztársaság tér 7</t>
  </si>
  <si>
    <t>06-02-0001283</t>
  </si>
  <si>
    <t>18459959-1-06</t>
  </si>
  <si>
    <t>57400255-10003066</t>
  </si>
  <si>
    <t>Szűcs Béla</t>
  </si>
  <si>
    <t xml:space="preserve"> katechhe@gmail.com</t>
  </si>
  <si>
    <t>061-06-20-4</t>
  </si>
  <si>
    <t>Földeáki Horgászegyesület</t>
  </si>
  <si>
    <t>6922 Földeák, Szent László tér 15-16</t>
  </si>
  <si>
    <t>06-02-0001272</t>
  </si>
  <si>
    <t>18459564-1-06</t>
  </si>
  <si>
    <t>56800023-10014688</t>
  </si>
  <si>
    <t xml:space="preserve">Stál Gyula </t>
  </si>
  <si>
    <t>stalgyula@gmail.com</t>
  </si>
  <si>
    <t>061-06-21-5</t>
  </si>
  <si>
    <t>Üllési Árpád Horgászegyesület</t>
  </si>
  <si>
    <t>6794 Üllés, Dorozsmai út 48</t>
  </si>
  <si>
    <t>06-02-0001371</t>
  </si>
  <si>
    <t>18461974-1-06</t>
  </si>
  <si>
    <t>57600091-10051447</t>
  </si>
  <si>
    <t xml:space="preserve">Nagy Róbert </t>
  </si>
  <si>
    <t>robig67@gmail.com</t>
  </si>
  <si>
    <t>061-06-22-0</t>
  </si>
  <si>
    <t>Szegedi Szőke Tisza Horgászegyesület</t>
  </si>
  <si>
    <t>6723 Szeged, Felső Tisza part 19-20</t>
  </si>
  <si>
    <t>06-02-0001240</t>
  </si>
  <si>
    <t>18459083-1-06</t>
  </si>
  <si>
    <t>57400217-11042129</t>
  </si>
  <si>
    <t xml:space="preserve">Márkus Ottó </t>
  </si>
  <si>
    <t>szoketiszahorgegy@gmail.com</t>
  </si>
  <si>
    <t>061-06-23-5</t>
  </si>
  <si>
    <t>Tiszaszigeti Sellő Horgászegyesület</t>
  </si>
  <si>
    <t>6756 Tiszasziget, Szabadság utca 8</t>
  </si>
  <si>
    <t>06-02-0001494</t>
  </si>
  <si>
    <t>18464111-1-06</t>
  </si>
  <si>
    <t>12067008-01110264-00100000</t>
  </si>
  <si>
    <t>Kiss Gábor</t>
  </si>
  <si>
    <t>mrkissg@gmail.com</t>
  </si>
  <si>
    <t>061-06-24-5</t>
  </si>
  <si>
    <t>Csanádpalotai Horgászegyesület</t>
  </si>
  <si>
    <t>6913 Csanádpalota, Szent István utca 40</t>
  </si>
  <si>
    <t>06-02-0001663</t>
  </si>
  <si>
    <t>18467341-1-06</t>
  </si>
  <si>
    <t>57400293-10005006</t>
  </si>
  <si>
    <t>tl965@freemail.hu</t>
  </si>
  <si>
    <t>061-06-25-0</t>
  </si>
  <si>
    <t>Baksi Horgászegyesület</t>
  </si>
  <si>
    <t>6768 Baks, Fő utca 118</t>
  </si>
  <si>
    <t>06-02-0001659</t>
  </si>
  <si>
    <t>18467437-1-06</t>
  </si>
  <si>
    <t>57400145-13800563</t>
  </si>
  <si>
    <t>Búza Csaba</t>
  </si>
  <si>
    <t>baksihorgaszegyesulet@gmail.com</t>
  </si>
  <si>
    <t>061-06-26-0</t>
  </si>
  <si>
    <t>Makó és Kistérsége Versenyhorgász Sportegyesület</t>
  </si>
  <si>
    <t>6900 Makó, Deák Ferenc utca 12</t>
  </si>
  <si>
    <t>06-02-0002033</t>
  </si>
  <si>
    <t>18472589-1-06</t>
  </si>
  <si>
    <t>11600006-00000000-84909222</t>
  </si>
  <si>
    <t xml:space="preserve">Barna Szilárd </t>
  </si>
  <si>
    <t>szilard.barna@marosmix.hu</t>
  </si>
  <si>
    <t>061-06-27-1</t>
  </si>
  <si>
    <t>László István Honvéd Sporthorgász Egyesület</t>
  </si>
  <si>
    <t>6800 Hódmezővásárhely, Szántó Kovács János utca 87</t>
  </si>
  <si>
    <t>06-02-0002162</t>
  </si>
  <si>
    <t>18474457-1-06</t>
  </si>
  <si>
    <t>10700158-69980682-51100005</t>
  </si>
  <si>
    <t>Horváth Gusztáv</t>
  </si>
  <si>
    <t>elnok@lishe.hu</t>
  </si>
  <si>
    <t>061-06-28-0</t>
  </si>
  <si>
    <t>Röszkei Sporthorgász és Természetvédő Egyesület</t>
  </si>
  <si>
    <t>6758 Röszke, József Attila utca 20</t>
  </si>
  <si>
    <t>06-02-0002267</t>
  </si>
  <si>
    <t>18475960-1-06</t>
  </si>
  <si>
    <t>10402805-50526676-82741005</t>
  </si>
  <si>
    <t>Magyari László</t>
  </si>
  <si>
    <t>magyar.lsz52@gmail.com</t>
  </si>
  <si>
    <t>061-06-29-5</t>
  </si>
  <si>
    <t>Algyői Természetvédő Horgászegyesület</t>
  </si>
  <si>
    <t>6750 Algyő, Kastélykert utca 63</t>
  </si>
  <si>
    <t>06-02-0002555</t>
  </si>
  <si>
    <t>19560502-1-06</t>
  </si>
  <si>
    <t>57600118-10004397</t>
  </si>
  <si>
    <t>Karasz Béla</t>
  </si>
  <si>
    <t>karaszgyevib@gmail.com</t>
  </si>
  <si>
    <t>061-06-30-5</t>
  </si>
  <si>
    <t>Nagymágocsi Horgász Egyesület</t>
  </si>
  <si>
    <t>6622 Nagymágocs, Mátyás király utca 36</t>
  </si>
  <si>
    <t>06-02-0002685</t>
  </si>
  <si>
    <t>18020230-1-06</t>
  </si>
  <si>
    <t>57200110-10011070</t>
  </si>
  <si>
    <t>Szelecz Zoltán</t>
  </si>
  <si>
    <t xml:space="preserve">nagymagocsihe@gmail.com </t>
  </si>
  <si>
    <t>061-06-31-1</t>
  </si>
  <si>
    <t>Derekegyházi Horgász Egyesület</t>
  </si>
  <si>
    <t>6621 Derekegyház,  hrsz. 306/2 hrsz</t>
  </si>
  <si>
    <t>06-02-0002426</t>
  </si>
  <si>
    <t>18409325-1-06</t>
  </si>
  <si>
    <t>57200017-10014891</t>
  </si>
  <si>
    <t>dehorge@freemail.hu</t>
  </si>
  <si>
    <t>061-06-32-1</t>
  </si>
  <si>
    <t>Kisteleki Horgászegyesület</t>
  </si>
  <si>
    <t>6760 Kistelek, Kossuth utca 5-7</t>
  </si>
  <si>
    <t>06-02-0002992</t>
  </si>
  <si>
    <t>18510896-1-06</t>
  </si>
  <si>
    <t>10402173-50526690-77801000</t>
  </si>
  <si>
    <t>Nagy Lajos</t>
  </si>
  <si>
    <t>info@kistelekihorgasz.hu</t>
  </si>
  <si>
    <t>061-06-33-4</t>
  </si>
  <si>
    <t>Marostorok Természetjáró és Természetvédő Horgász Egyesület</t>
  </si>
  <si>
    <t>6724 Szeged, Kossuth Lajos sugárút 69-71</t>
  </si>
  <si>
    <t>06-02-0003066</t>
  </si>
  <si>
    <t>18624487-1-06</t>
  </si>
  <si>
    <t>11735005-20574468</t>
  </si>
  <si>
    <t>Kószó Imre</t>
  </si>
  <si>
    <t>siposkoszoklaudia@gmail.com</t>
  </si>
  <si>
    <t>061-06-34-1</t>
  </si>
  <si>
    <t>Mártélyi Horgászegyesület</t>
  </si>
  <si>
    <t>6636 Mártély, Rákóczi tér 1</t>
  </si>
  <si>
    <t>06-02-0003107</t>
  </si>
  <si>
    <t>18650174-1-06</t>
  </si>
  <si>
    <t>5740026211144609</t>
  </si>
  <si>
    <t>Oláh Szabolcs Ernő</t>
  </si>
  <si>
    <t>martelyihorgasze@gmail.com</t>
  </si>
  <si>
    <t>061-06-35-0</t>
  </si>
  <si>
    <t>Sándorfalvai Sport Horgász Egyesület</t>
  </si>
  <si>
    <t>6762 Sándorfalva, Sövényházi út 8</t>
  </si>
  <si>
    <t>06-02-0003296</t>
  </si>
  <si>
    <t>18940255-1-06</t>
  </si>
  <si>
    <t>57100106-10003004</t>
  </si>
  <si>
    <t>Kis Tibor</t>
  </si>
  <si>
    <t>kisstibor222@gmail.com</t>
  </si>
  <si>
    <t>061-06-36-0</t>
  </si>
  <si>
    <t>Dóc Községért Egyesület</t>
  </si>
  <si>
    <t>6766 Dóc, Rózsa utca 4.</t>
  </si>
  <si>
    <t>06-02-0002963</t>
  </si>
  <si>
    <t>18407536-1-06</t>
  </si>
  <si>
    <t>57100106-13361824</t>
  </si>
  <si>
    <t>Lázár Margit</t>
  </si>
  <si>
    <t>dockozsegert@gmail.com</t>
  </si>
  <si>
    <t>071</t>
  </si>
  <si>
    <t>Horgász Egyesületek Fejér Megyei Szövetsége</t>
  </si>
  <si>
    <t>8000 Székesfehérvár, Pilinszky János tér 2</t>
  </si>
  <si>
    <t>07-02-0001068</t>
  </si>
  <si>
    <t>19091828-1-07</t>
  </si>
  <si>
    <t>50453025-10017399</t>
  </si>
  <si>
    <t>Nagy Attila</t>
  </si>
  <si>
    <t>info@hofesz.hu</t>
  </si>
  <si>
    <t>071-01-26-0</t>
  </si>
  <si>
    <t>Budapesti Spartacus Horgászegyesület</t>
  </si>
  <si>
    <t>1039 Budapest, Aradi utca 30.</t>
  </si>
  <si>
    <t>01-02-0003139</t>
  </si>
  <si>
    <t>19623544-1-41</t>
  </si>
  <si>
    <t>11773030-00560205</t>
  </si>
  <si>
    <t>Forró Gusztáv</t>
  </si>
  <si>
    <t>spartacushe@gmail.com</t>
  </si>
  <si>
    <t>071-01-44-0</t>
  </si>
  <si>
    <t>Halfogók Baráti Köre Egyesület</t>
  </si>
  <si>
    <t>1091 Budapest, Üllői út 101</t>
  </si>
  <si>
    <t>01-02-0009542</t>
  </si>
  <si>
    <t>18244140-1-43</t>
  </si>
  <si>
    <t>65100118-11266321</t>
  </si>
  <si>
    <t>Mészöly Sándor</t>
  </si>
  <si>
    <t xml:space="preserve">halfogok@gmail.com </t>
  </si>
  <si>
    <t>071-07-01-0</t>
  </si>
  <si>
    <t>Székesfehérvári Dolgozók Sporthorgász Egyesülete</t>
  </si>
  <si>
    <t>8000 Székesfehérvár, Pilinszky tér 1-2.</t>
  </si>
  <si>
    <t>07-02-0000004</t>
  </si>
  <si>
    <t>19822853-1-07</t>
  </si>
  <si>
    <t>10918001-00000015-50510001</t>
  </si>
  <si>
    <t>Hubai Attila</t>
  </si>
  <si>
    <t>attila.hubai@gmail.com</t>
  </si>
  <si>
    <t>071-07-02-0</t>
  </si>
  <si>
    <t>Velencetavi és Környéki Dolgozók Horgász Egyesülete</t>
  </si>
  <si>
    <t>2484 Agárd, Béke utca 2.</t>
  </si>
  <si>
    <t>07-02-0000135</t>
  </si>
  <si>
    <t>19822743-1-07</t>
  </si>
  <si>
    <t>11736082-20055002</t>
  </si>
  <si>
    <t>Jassó György</t>
  </si>
  <si>
    <t>jgyuri54@gmail.com</t>
  </si>
  <si>
    <t>071-07-04-5</t>
  </si>
  <si>
    <t>Ercsi "Kinizsi" Horgász Egyesület</t>
  </si>
  <si>
    <t>2451 Ercsi, Szapáry P. utca 3.</t>
  </si>
  <si>
    <t>07-02-0000275</t>
  </si>
  <si>
    <t>19825870-1-07</t>
  </si>
  <si>
    <t>57700012-10010419</t>
  </si>
  <si>
    <t>Dósa Mátyás</t>
  </si>
  <si>
    <t>ercsikinizsihorgasz.egyesulet@gmail.com</t>
  </si>
  <si>
    <t>071-07-05-0</t>
  </si>
  <si>
    <t>Székesfehérvári Hunyadi János Horgász Egyesület</t>
  </si>
  <si>
    <t>8000 Székesfehérvár, Pilinszky J. tér 1-2.</t>
  </si>
  <si>
    <t>07-02-0000093</t>
  </si>
  <si>
    <t>19822839-1-07</t>
  </si>
  <si>
    <t>11736116-20014579</t>
  </si>
  <si>
    <t>Varga György</t>
  </si>
  <si>
    <t>hjhorgasz@freemail.hu</t>
  </si>
  <si>
    <t>071-07-07-0</t>
  </si>
  <si>
    <t>Alba Regia Horgász Egyesület</t>
  </si>
  <si>
    <t>8000 Székesfehérvár, Jancsár utca 13</t>
  </si>
  <si>
    <t>07-02-0000269</t>
  </si>
  <si>
    <t>19095925-1-07</t>
  </si>
  <si>
    <t>11736006-20334884</t>
  </si>
  <si>
    <t>Szilágyi Vilmos</t>
  </si>
  <si>
    <t>rabdenes50@gmail.com</t>
  </si>
  <si>
    <t>071-07-09-4</t>
  </si>
  <si>
    <t>Bicskei "Barátság" Horgász Egyesület</t>
  </si>
  <si>
    <t>2060 Bicske, Bányász utca 27.</t>
  </si>
  <si>
    <t>07-02-0000264</t>
  </si>
  <si>
    <t>19825832-1-07</t>
  </si>
  <si>
    <t>10102914-03683600-01003000</t>
  </si>
  <si>
    <t>Váradi József</t>
  </si>
  <si>
    <t>varadimarta428@gmail.com</t>
  </si>
  <si>
    <t>071-07-10-5</t>
  </si>
  <si>
    <t>Móri "Petőfi" Horgász Egyesület</t>
  </si>
  <si>
    <t>8060 Mór, Pince utca 6.</t>
  </si>
  <si>
    <t>07-02-0000089  Pk.60.089/1989   1989.03.21</t>
  </si>
  <si>
    <t>18491421-1-07</t>
  </si>
  <si>
    <t>10401017-50526766-52711001</t>
  </si>
  <si>
    <t>Iván János</t>
  </si>
  <si>
    <t>ivan57janos@gmail.com</t>
  </si>
  <si>
    <t>071-07-11-0</t>
  </si>
  <si>
    <t>Agárdi MEDOSZ Horgász Egyesület</t>
  </si>
  <si>
    <t>2490 Pusztaszabolcs, Dózsa György út 29</t>
  </si>
  <si>
    <t>07-02-0000133</t>
  </si>
  <si>
    <t>18489987-1-07</t>
  </si>
  <si>
    <t xml:space="preserve">57700036 10012758 0000000 </t>
  </si>
  <si>
    <t>Zámbó Zsolt</t>
  </si>
  <si>
    <t>2013jimmy77@gmail.com</t>
  </si>
  <si>
    <t>071-07-12-0</t>
  </si>
  <si>
    <t>ÉDÁSZ Horgász Egyesület</t>
  </si>
  <si>
    <t>8000 Székesfehérvár, Király sor 1/a</t>
  </si>
  <si>
    <t>07-02-0000266</t>
  </si>
  <si>
    <t>19825887-1-07</t>
  </si>
  <si>
    <t>11736006-20365662</t>
  </si>
  <si>
    <t>Jenei József</t>
  </si>
  <si>
    <t>dircom@dircom.hu</t>
  </si>
  <si>
    <t>071-07-13-1</t>
  </si>
  <si>
    <t>Mezőföld Horgász Egyesület</t>
  </si>
  <si>
    <t>7017 Mezőszilas, Fő út 111</t>
  </si>
  <si>
    <t>07-02-0000125</t>
  </si>
  <si>
    <t>19825966-1-07</t>
  </si>
  <si>
    <t>58100109-10011362</t>
  </si>
  <si>
    <t>Magyar Krisztián Zsolt</t>
  </si>
  <si>
    <t>magyarkrisztianzsolt@gmail.com</t>
  </si>
  <si>
    <t>071-07-14-0</t>
  </si>
  <si>
    <t>Volán Horgász Egyesület</t>
  </si>
  <si>
    <t>8000 Székesfehérvár, Börgöndi út 14.</t>
  </si>
  <si>
    <t>07-02-0000100</t>
  </si>
  <si>
    <t>19822815-1-07</t>
  </si>
  <si>
    <t>11600006-00000000-37767530</t>
  </si>
  <si>
    <t>Pammer Tibor József</t>
  </si>
  <si>
    <t>baloghhajni68@gmail.com</t>
  </si>
  <si>
    <t>071-07-15-0</t>
  </si>
  <si>
    <t>"Barátság" Horgász Egyesület (Lovasberény)</t>
  </si>
  <si>
    <t>8093 Lovasberény, Rákóczi utca 1</t>
  </si>
  <si>
    <t>07-02-0000265</t>
  </si>
  <si>
    <t>19825849-1-07</t>
  </si>
  <si>
    <t>10102952-18896400-01004007</t>
  </si>
  <si>
    <t>Elbert János</t>
  </si>
  <si>
    <t>lovasberenyhe@gmail.com</t>
  </si>
  <si>
    <t>071-07-16-0</t>
  </si>
  <si>
    <t>BALINKAI SZÉNBÁNYA SPORTHORGÁSZ EGYESÜLET</t>
  </si>
  <si>
    <t>8060 Mór, Fellner Jakab utca 6</t>
  </si>
  <si>
    <t>07-02-0000270</t>
  </si>
  <si>
    <t>19825825-1-07</t>
  </si>
  <si>
    <t>10201006-50257908-0000</t>
  </si>
  <si>
    <t>Siffel Ferenc</t>
  </si>
  <si>
    <t>siffelferenc@gmail.com</t>
  </si>
  <si>
    <t>071-07-17-0</t>
  </si>
  <si>
    <t>Twister Sporthorgász Egyesület</t>
  </si>
  <si>
    <t>8066 Pusztavám, Vértes  utca 21</t>
  </si>
  <si>
    <t>07-02-0000005</t>
  </si>
  <si>
    <t>18496866-1-07</t>
  </si>
  <si>
    <t>57800301-10046852</t>
  </si>
  <si>
    <t>Süle Attila</t>
  </si>
  <si>
    <t>suleattila8@gmail.com</t>
  </si>
  <si>
    <t>071-07-19-0</t>
  </si>
  <si>
    <t>Vértesaljai Horgász Egyesület</t>
  </si>
  <si>
    <t>8092 Pátka, Kossuth utca 141.</t>
  </si>
  <si>
    <t>07-02-0000082</t>
  </si>
  <si>
    <t>19822774-1-07</t>
  </si>
  <si>
    <t>1173611620024657</t>
  </si>
  <si>
    <t>Buda Attila</t>
  </si>
  <si>
    <t>vertesaljaihe1976@gmail.com</t>
  </si>
  <si>
    <t>071-07-20-5</t>
  </si>
  <si>
    <t>Kutas-Tavak Horgász Egyesület</t>
  </si>
  <si>
    <t>8136 Lajoskomárom, Ozorai utca 5</t>
  </si>
  <si>
    <t>07-02-0000087</t>
  </si>
  <si>
    <t>19825911-1-07</t>
  </si>
  <si>
    <t>58100082-10007644</t>
  </si>
  <si>
    <t>Simon Bence</t>
  </si>
  <si>
    <t xml:space="preserve"> kutastavak@gmail.com</t>
  </si>
  <si>
    <t>071-07-23-5</t>
  </si>
  <si>
    <t>Toldi Horgász Egyesület</t>
  </si>
  <si>
    <t>8087 Alcsútdoboz, Szabadság utca 2/18.</t>
  </si>
  <si>
    <t>07-02-0000081</t>
  </si>
  <si>
    <t>19825784-1-07</t>
  </si>
  <si>
    <t>10102914-64500100-01003002</t>
  </si>
  <si>
    <t>Széles Attila Sándor</t>
  </si>
  <si>
    <t>szeles.attila@pureco.hu</t>
  </si>
  <si>
    <t>071-07-24-5</t>
  </si>
  <si>
    <t>Várpalotai Bányász Horgász Egyesület</t>
  </si>
  <si>
    <t>8100 Várpalota, Beszálló akna lakótelep 3.</t>
  </si>
  <si>
    <t>19-02-0000025</t>
  </si>
  <si>
    <t>19901318-1-19</t>
  </si>
  <si>
    <t>72900044-10502709</t>
  </si>
  <si>
    <t>Bába Ferenc</t>
  </si>
  <si>
    <t>nagybirkas.varpalota@gmail.com</t>
  </si>
  <si>
    <t>071-07-25-5</t>
  </si>
  <si>
    <t>Park-tó Horgász Egyesület</t>
  </si>
  <si>
    <t>8153 Dég, Kossuth Lajos utca 17.</t>
  </si>
  <si>
    <t>07-02-0000271</t>
  </si>
  <si>
    <t>19825997-1-07</t>
  </si>
  <si>
    <t>11736051-20003184</t>
  </si>
  <si>
    <t>Magócs Gábor</t>
  </si>
  <si>
    <t>parktodeg@gmail.com</t>
  </si>
  <si>
    <t>071-07-27-5</t>
  </si>
  <si>
    <t>"Benedek Tavi" Horgászegyesület</t>
  </si>
  <si>
    <t>7011 Alap, Fő utca 263/a</t>
  </si>
  <si>
    <t>07-02-0000267</t>
  </si>
  <si>
    <t>19091574-1-07</t>
  </si>
  <si>
    <t>11736051-20206545</t>
  </si>
  <si>
    <t>Nagy György</t>
  </si>
  <si>
    <t>horgaszegyesulet2016@gmail.com</t>
  </si>
  <si>
    <t>071-07-28-1</t>
  </si>
  <si>
    <t>Csákvári Tsz. Horgász Egyesület</t>
  </si>
  <si>
    <t>8083 Csákvár, Damjanich utca 1/a.</t>
  </si>
  <si>
    <t>07-02-0000139</t>
  </si>
  <si>
    <t>18480098-1-07</t>
  </si>
  <si>
    <t>10405066-50526774-80721006</t>
  </si>
  <si>
    <t>Zolnai Sándor Zoltán</t>
  </si>
  <si>
    <t>zolnais68@gmail.com</t>
  </si>
  <si>
    <t>071-07-29-4</t>
  </si>
  <si>
    <t>Etyeki Horgász Egyesület</t>
  </si>
  <si>
    <t>2091 Etyek,  hrsz 0142/6</t>
  </si>
  <si>
    <t>07-02-0000098</t>
  </si>
  <si>
    <t>19095846-1-07</t>
  </si>
  <si>
    <t>10702332-74048285-51100005</t>
  </si>
  <si>
    <t>Ulrich György János</t>
  </si>
  <si>
    <t>gyuri.ulrich@gmail.com</t>
  </si>
  <si>
    <t>071-07-30-5</t>
  </si>
  <si>
    <t>Horgászegyesület Előszállás</t>
  </si>
  <si>
    <t>2424 Előszállás, Balatoni út 31</t>
  </si>
  <si>
    <t>07-02-0000099</t>
  </si>
  <si>
    <t>19422130-1-07</t>
  </si>
  <si>
    <t>50438541-10003774</t>
  </si>
  <si>
    <t>Szili Csaba</t>
  </si>
  <si>
    <t>csszili24@gmail.com</t>
  </si>
  <si>
    <t>071-07-31-0</t>
  </si>
  <si>
    <t>IKARUS Horgász Egyesület</t>
  </si>
  <si>
    <t>8060 Mór, Cserhát út 13.</t>
  </si>
  <si>
    <t>07-02-0000097</t>
  </si>
  <si>
    <t>19095860-1-07</t>
  </si>
  <si>
    <t>11773360 60004907</t>
  </si>
  <si>
    <t>Hajdú Károly</t>
  </si>
  <si>
    <t xml:space="preserve">annacsanyi@freemail.hu </t>
  </si>
  <si>
    <t>071-07-32-4</t>
  </si>
  <si>
    <t>"Új Tavasz" Horgász Egyesület</t>
  </si>
  <si>
    <t>8000 Székesfehérvár, Szüret utca 18.</t>
  </si>
  <si>
    <t>07-02-0000091</t>
  </si>
  <si>
    <t>19093758-1-07</t>
  </si>
  <si>
    <t>10405066-50526872-52681001</t>
  </si>
  <si>
    <t>Cseh János</t>
  </si>
  <si>
    <t>ujtavaszhe@gmail.com</t>
  </si>
  <si>
    <t>071-07-33-0</t>
  </si>
  <si>
    <t>Közalkalmazottak Horgász Egyesülete</t>
  </si>
  <si>
    <t>8000 Székesfehérvár, Székely utca 37.</t>
  </si>
  <si>
    <t>07-02-0000102</t>
  </si>
  <si>
    <t>18906169-1-07</t>
  </si>
  <si>
    <t>1173611620077693</t>
  </si>
  <si>
    <t>Pataki Géza</t>
  </si>
  <si>
    <t>gezamester01@gmail.com</t>
  </si>
  <si>
    <t>071-07-34-5</t>
  </si>
  <si>
    <t>Tordas-Gyúrói Horgász Egyesület</t>
  </si>
  <si>
    <t>2464 Gyúró, Rákóczi utca 49.</t>
  </si>
  <si>
    <t>07-02-0000095</t>
  </si>
  <si>
    <t>18502459-1-07</t>
  </si>
  <si>
    <t>57800136-10003671</t>
  </si>
  <si>
    <t>Kelemen Zoltán</t>
  </si>
  <si>
    <t>gyuro.horgaszto@gmail.com</t>
  </si>
  <si>
    <t>071-07-35-0</t>
  </si>
  <si>
    <t>,,Kajtor-völgye" Horgász Egyesület, Aba</t>
  </si>
  <si>
    <t>8127 Aba, Csokonai köz 7</t>
  </si>
  <si>
    <t>07-02-0000092</t>
  </si>
  <si>
    <t>18498260-1-07</t>
  </si>
  <si>
    <t>5780029111101693</t>
  </si>
  <si>
    <t>Trexler Ferenc</t>
  </si>
  <si>
    <t>trexler.ferenc@freemail.hu</t>
  </si>
  <si>
    <t>071-07-36-0</t>
  </si>
  <si>
    <t>Sukoró - Velencetavi Horgász Egyesület</t>
  </si>
  <si>
    <t>8096 Sukoró, Fehérvári út 21.</t>
  </si>
  <si>
    <t>07-02-0000429</t>
  </si>
  <si>
    <t>18484731-1-07</t>
  </si>
  <si>
    <t>10405066-50514953-52501009</t>
  </si>
  <si>
    <t>Deák Zoltán</t>
  </si>
  <si>
    <t xml:space="preserve">sukoroihorgasz@sukoro.hu </t>
  </si>
  <si>
    <t>071-07-37-5</t>
  </si>
  <si>
    <t>Bakonycsernyei Horgász Egyesület</t>
  </si>
  <si>
    <t>8056 Bakonycsernye, Rákóczi utca 83</t>
  </si>
  <si>
    <t>07-02-0001324</t>
  </si>
  <si>
    <t>18499591-1-07</t>
  </si>
  <si>
    <t>10401017-50526766-5553104</t>
  </si>
  <si>
    <t xml:space="preserve">Sztrida József </t>
  </si>
  <si>
    <t>bcsernyehe@gmail.com</t>
  </si>
  <si>
    <t>071-07-38-0</t>
  </si>
  <si>
    <t>Kisapostag "DUNA" Sportegyesület Horgász Szakosztály</t>
  </si>
  <si>
    <t>2428 Kisapostag, Petőfi Sándor utca 63.</t>
  </si>
  <si>
    <t>07-02-0000942</t>
  </si>
  <si>
    <t>18482306-1-07</t>
  </si>
  <si>
    <t>10201006-50120220</t>
  </si>
  <si>
    <t>Kéri Balázs</t>
  </si>
  <si>
    <t>baluhorgaszat@gmail.com</t>
  </si>
  <si>
    <t>071-07-39-5</t>
  </si>
  <si>
    <t>Vértesacsai Horgász Egyesület</t>
  </si>
  <si>
    <t>8089 Vértesacsa, Vörösmarty utca 7.</t>
  </si>
  <si>
    <t>07-02-0000864</t>
  </si>
  <si>
    <t>18481460-1-07</t>
  </si>
  <si>
    <t>11736006-20409700</t>
  </si>
  <si>
    <t>Schilling János</t>
  </si>
  <si>
    <t>info@vhe.hu</t>
  </si>
  <si>
    <t>071-07-40-0</t>
  </si>
  <si>
    <t>Delfin Horgászegyesület Székesfehérvár</t>
  </si>
  <si>
    <t>8000 Székesfehérvár, Tóvárosi lakónegyed 64.</t>
  </si>
  <si>
    <t>07-02-0001232</t>
  </si>
  <si>
    <t>18485907-1-07</t>
  </si>
  <si>
    <t>10402908-50505552-51501007</t>
  </si>
  <si>
    <t>Sebők Gergely</t>
  </si>
  <si>
    <t>delfinhe2016@gmail.com</t>
  </si>
  <si>
    <t>071-07-41-5</t>
  </si>
  <si>
    <t>Sárosdi Horgász Egyesület</t>
  </si>
  <si>
    <t>2433 Sárosd, Szabadság tér 11.</t>
  </si>
  <si>
    <t>07-02-0001297</t>
  </si>
  <si>
    <t>18485859-1-07</t>
  </si>
  <si>
    <t>58100123-12004403</t>
  </si>
  <si>
    <t>Rapai Csaba</t>
  </si>
  <si>
    <t>sarosdihorgaszegyesulet@gmail.com</t>
  </si>
  <si>
    <t>071-07-42-0</t>
  </si>
  <si>
    <t>Pákozdi Horgász Egyesület</t>
  </si>
  <si>
    <t>8095 Pákozd, Budai  utca 72</t>
  </si>
  <si>
    <t>07-02-0001465</t>
  </si>
  <si>
    <t>18497441-1-07</t>
  </si>
  <si>
    <t>57800033-10003516</t>
  </si>
  <si>
    <t>Deák Ferenc Kristóf</t>
  </si>
  <si>
    <t>pakozdihe@gmail.com</t>
  </si>
  <si>
    <t>071-07-43-0</t>
  </si>
  <si>
    <t>Fehérvárcsurgói Sporthorgász Egyesület (Fehérvárcsurgó)</t>
  </si>
  <si>
    <t>8052 Fehérvárcsurgó, Dózsa György út 26.</t>
  </si>
  <si>
    <t>07-02-0001500</t>
  </si>
  <si>
    <t>18489671-1-07</t>
  </si>
  <si>
    <t>10402946-50526766-84781003</t>
  </si>
  <si>
    <t>Simon Attila</t>
  </si>
  <si>
    <t>gelato@freemail.hu</t>
  </si>
  <si>
    <t>071-07-45-5</t>
  </si>
  <si>
    <t>Belsőbárándi Horgász Egyesület</t>
  </si>
  <si>
    <t>8128 Aba-Belsőbáránd, Fő utca 29/1.</t>
  </si>
  <si>
    <t>07-02-0001734</t>
  </si>
  <si>
    <t>18492831-1-07</t>
  </si>
  <si>
    <t>72900075-10001040</t>
  </si>
  <si>
    <t>Poór Gábor</t>
  </si>
  <si>
    <t>belsobarandihorgasz2001@gmail.com</t>
  </si>
  <si>
    <t>071-07-46-5</t>
  </si>
  <si>
    <t>Táci Horgász Egyesület</t>
  </si>
  <si>
    <t>8121 Tác, Ady Endre út 8/A</t>
  </si>
  <si>
    <t>07-02-0001848</t>
  </si>
  <si>
    <t>18499553-1-07</t>
  </si>
  <si>
    <t>5780025310005398</t>
  </si>
  <si>
    <t>Kontra Lajos</t>
  </si>
  <si>
    <t>kontralajos007@gmail.com</t>
  </si>
  <si>
    <t>071-07-49-0</t>
  </si>
  <si>
    <t>Velencei Sporthorgász Egyesület</t>
  </si>
  <si>
    <t>2481 Velence, Enyedi utca 1.</t>
  </si>
  <si>
    <t>07-02-0002235</t>
  </si>
  <si>
    <t>18499199-1-07</t>
  </si>
  <si>
    <t>16200247-10007967</t>
  </si>
  <si>
    <t>Bogdán Csaba</t>
  </si>
  <si>
    <t>bogdancsaba@icloud.com</t>
  </si>
  <si>
    <t>071-07-50-0</t>
  </si>
  <si>
    <t>Fehérvár és Környéke Horgászegyesület</t>
  </si>
  <si>
    <t>8051 Sárkeresztes, Kölcsey utca 46.</t>
  </si>
  <si>
    <t>07-02-0002400</t>
  </si>
  <si>
    <t>18501520-1-07</t>
  </si>
  <si>
    <t>12023101010398340010007</t>
  </si>
  <si>
    <t>Andrási Gergely</t>
  </si>
  <si>
    <t>g.andrasi78@gmail.com</t>
  </si>
  <si>
    <t>071-07-52-4</t>
  </si>
  <si>
    <t>Halbarát Sporthorgász Egyesület</t>
  </si>
  <si>
    <t>07-02-0002707</t>
  </si>
  <si>
    <t>18211188-1-07</t>
  </si>
  <si>
    <t>11600006-00000000-48387620</t>
  </si>
  <si>
    <t>Urfi Tamás</t>
  </si>
  <si>
    <t>halbaratshe@gmail.com</t>
  </si>
  <si>
    <t>071-07-53-0</t>
  </si>
  <si>
    <t>Fejér Megye Horgászaiért Egyesület</t>
  </si>
  <si>
    <t>8052 Fehérvárcsurgó, Kiskút dűlő 2160</t>
  </si>
  <si>
    <t>07-02-0002820</t>
  </si>
  <si>
    <t>18297681-1-07</t>
  </si>
  <si>
    <t>10300002-13768972-00014905</t>
  </si>
  <si>
    <t>071-07-55-0</t>
  </si>
  <si>
    <t>Beszálló Horgász Egyesület Várpalota</t>
  </si>
  <si>
    <t>8100 Várpalota, Honvéd utca 8</t>
  </si>
  <si>
    <t>19-02-0001693</t>
  </si>
  <si>
    <t>18926291-1-19</t>
  </si>
  <si>
    <t>73900212- 11076742</t>
  </si>
  <si>
    <t>Szőnyi Péter</t>
  </si>
  <si>
    <t>szonyipeter99@gmail.com</t>
  </si>
  <si>
    <t>071-07-56-0</t>
  </si>
  <si>
    <t>Bakonyi Műlegyező Horgászok Egyesülete</t>
  </si>
  <si>
    <t>2484 Gárdony-Agárd, Árok utca 10</t>
  </si>
  <si>
    <t>07-02-0003355</t>
  </si>
  <si>
    <t>19317012-1-07</t>
  </si>
  <si>
    <t>1210001110650307</t>
  </si>
  <si>
    <t>Hetyéssy Pál</t>
  </si>
  <si>
    <t>hetyessy1.pal@gmail.com</t>
  </si>
  <si>
    <t>071-07-57-0</t>
  </si>
  <si>
    <t>Pentele Sporthorgász Egyesület</t>
  </si>
  <si>
    <t>2400 Dunaújváros, Magyar út 44.</t>
  </si>
  <si>
    <t>07-02-0003305</t>
  </si>
  <si>
    <t>19296638-1-07</t>
  </si>
  <si>
    <t>50438668-10004658</t>
  </si>
  <si>
    <t>Makrai Arnold</t>
  </si>
  <si>
    <t>arnoldmakrai29@gmail.com</t>
  </si>
  <si>
    <t>071-07-58-4</t>
  </si>
  <si>
    <t>BCL Horgászegyesület</t>
  </si>
  <si>
    <t>8000 Székesfehérvár, Diófa utca 15</t>
  </si>
  <si>
    <t>07-02-0003454</t>
  </si>
  <si>
    <t>19369291-1-07</t>
  </si>
  <si>
    <t>11736006-21494589</t>
  </si>
  <si>
    <t>Csiszár Roland</t>
  </si>
  <si>
    <t>battyancarplake@gmail.com</t>
  </si>
  <si>
    <t>071-07-59-5</t>
  </si>
  <si>
    <t>Soponyai Sporthorgász Sportegyesület</t>
  </si>
  <si>
    <t>8123 Soponya, Bercsényi utca 3</t>
  </si>
  <si>
    <t>07-02-0003475</t>
  </si>
  <si>
    <t>19388982-1-07</t>
  </si>
  <si>
    <t>11736006-21498459</t>
  </si>
  <si>
    <t>Végh Attila Edvin</t>
  </si>
  <si>
    <t>soponyai.she@gmail.com</t>
  </si>
  <si>
    <t>071-07-60-1</t>
  </si>
  <si>
    <t>Karácsonyi Horgász Egyesület</t>
  </si>
  <si>
    <t>2425 Nagykarácsony, Jókai utca 14</t>
  </si>
  <si>
    <t>07-02-0003517</t>
  </si>
  <si>
    <t>19408279-1-07</t>
  </si>
  <si>
    <t>50438541-10006966</t>
  </si>
  <si>
    <t>nimrod4646@gmail.com</t>
  </si>
  <si>
    <t>071-13-48-1</t>
  </si>
  <si>
    <t>Aranyhorog Horgászegyesület (Sáregres)</t>
  </si>
  <si>
    <t>2440 Százhalombatta, Arany János utca 7</t>
  </si>
  <si>
    <t>13-02-0004131</t>
  </si>
  <si>
    <t>18706440-1-13</t>
  </si>
  <si>
    <t>11736051-20013341</t>
  </si>
  <si>
    <t>Lévai Péter</t>
  </si>
  <si>
    <t>aranyhorog@aranyponty.hu</t>
  </si>
  <si>
    <t>071-19-22-0</t>
  </si>
  <si>
    <t>II. Rákóczi Ferenc Sporthorgász Egyesület</t>
  </si>
  <si>
    <t>8172 Balatonakarattya, Nyírfa  utca 21</t>
  </si>
  <si>
    <t>19-02-0000008</t>
  </si>
  <si>
    <t>19901181-1-19</t>
  </si>
  <si>
    <t>7290010912000595</t>
  </si>
  <si>
    <t>Ádám István László</t>
  </si>
  <si>
    <t>adamistvanlaszlo@gmail.com</t>
  </si>
  <si>
    <t>071-19-51-4</t>
  </si>
  <si>
    <t>Bakonyalja Sporthorgász Egyesület</t>
  </si>
  <si>
    <t>8100 Várpalota, Muskotály utca 23</t>
  </si>
  <si>
    <t>19-02-0003283</t>
  </si>
  <si>
    <t>18224984-1-19</t>
  </si>
  <si>
    <t>73900212-18214703</t>
  </si>
  <si>
    <t>Bogdány Gábor</t>
  </si>
  <si>
    <t>bakonyaljashe@gmail.com</t>
  </si>
  <si>
    <t>072-01-08-5</t>
  </si>
  <si>
    <t>Peremvárosi Horgászok Egyesülete</t>
  </si>
  <si>
    <t>2360 Gyál külterület, Peremvárosi Horgásztó és Pihenőpark kültelek 0154/12 hrsz.</t>
  </si>
  <si>
    <t>01-02-0006894</t>
  </si>
  <si>
    <t>18227138-1-13</t>
  </si>
  <si>
    <t>65100118-11388342</t>
  </si>
  <si>
    <t>Gaudi-Nagy Bálint</t>
  </si>
  <si>
    <t>phe@t-online.hu</t>
  </si>
  <si>
    <t>072-07-01-1</t>
  </si>
  <si>
    <t>Dunaújvárosi Sporthorgász Egyesület</t>
  </si>
  <si>
    <t>2400 Dunaújváros, Halász sor 1</t>
  </si>
  <si>
    <t>07-02-0000274</t>
  </si>
  <si>
    <t>19091880-1-07</t>
  </si>
  <si>
    <t>11736037-20006503</t>
  </si>
  <si>
    <t>Somfai Rezső</t>
  </si>
  <si>
    <t>dshorgasze@gmail.com</t>
  </si>
  <si>
    <t>072-07-02-5</t>
  </si>
  <si>
    <t>Széchenyi István Horgászegyesület</t>
  </si>
  <si>
    <t>8000 Székesfehérvár, Szedreskerti lakónegyed 38.</t>
  </si>
  <si>
    <t>07-02-0000136</t>
  </si>
  <si>
    <t>19822846-1-07</t>
  </si>
  <si>
    <t>11736116-20024640</t>
  </si>
  <si>
    <t>Viktor Emánuel</t>
  </si>
  <si>
    <t>szihe.bregyo@gmail.com</t>
  </si>
  <si>
    <t>072-07-03-1</t>
  </si>
  <si>
    <t>Adony és Környéke Horgász Egyesület</t>
  </si>
  <si>
    <t>2457 Adony, Bajcsy-Zsilinszky utca 5.</t>
  </si>
  <si>
    <t>07-02-0000083</t>
  </si>
  <si>
    <t>19679301-1-07</t>
  </si>
  <si>
    <t>11736068-20004738</t>
  </si>
  <si>
    <t>Bodó István Sándor</t>
  </si>
  <si>
    <t>bodoistvan76@gmail.com</t>
  </si>
  <si>
    <t>072-07-04-0</t>
  </si>
  <si>
    <t>Gárdony-Velence-tavi Horgász Egyesület</t>
  </si>
  <si>
    <t>2481 Velence, Fő utca 16</t>
  </si>
  <si>
    <t>07-02-0000090</t>
  </si>
  <si>
    <t>19822860-1-07</t>
  </si>
  <si>
    <t>57800167-10002089</t>
  </si>
  <si>
    <t>Bicskei György</t>
  </si>
  <si>
    <t xml:space="preserve">egyesulet@horgaszegyesulet.t-online.hu </t>
  </si>
  <si>
    <t>072-07-05-0</t>
  </si>
  <si>
    <t>Rácalmási "Sirály" Horgász Egyesület</t>
  </si>
  <si>
    <t>2459 Rácalmás, Kiss Ernő utca 82.</t>
  </si>
  <si>
    <t>07-02-0000137</t>
  </si>
  <si>
    <t>19822798-1-07</t>
  </si>
  <si>
    <t>11736037-20593403</t>
  </si>
  <si>
    <t>Dualszky-Kovács István</t>
  </si>
  <si>
    <t xml:space="preserve">hracalmasisiraly@gmail.com </t>
  </si>
  <si>
    <t>072-07-06-0</t>
  </si>
  <si>
    <t>Szondi György Horgászegyesület</t>
  </si>
  <si>
    <t>8000 Székesfehérvár, Kelemen Béla út 85</t>
  </si>
  <si>
    <t>07-02-0000134</t>
  </si>
  <si>
    <t>19826015-1-07</t>
  </si>
  <si>
    <t>11736116-20137584</t>
  </si>
  <si>
    <t>Siposs Ernő Péter</t>
  </si>
  <si>
    <t>szondihe@gmail.com</t>
  </si>
  <si>
    <t>072-07-07-0</t>
  </si>
  <si>
    <t>Kormorán Sporthorgász Egyesület Pákozd</t>
  </si>
  <si>
    <t>8095 Pákozd, Budai út 72.</t>
  </si>
  <si>
    <t>07-02-0001143</t>
  </si>
  <si>
    <t>18484377-1-07</t>
  </si>
  <si>
    <t>1173611620143211</t>
  </si>
  <si>
    <t>Magyar László</t>
  </si>
  <si>
    <t xml:space="preserve">kormoranse1995@gmail.com </t>
  </si>
  <si>
    <t>072-07-09-0</t>
  </si>
  <si>
    <t>Fehérvári Honvéd Sporthorgász Egyesület</t>
  </si>
  <si>
    <t>8095 Pákozd, Budai út 72</t>
  </si>
  <si>
    <t>07-02-0001373</t>
  </si>
  <si>
    <t>18488058-1-07</t>
  </si>
  <si>
    <t>11736116-20325790</t>
  </si>
  <si>
    <t>Jáger Tibor</t>
  </si>
  <si>
    <t>honved.horgasz@gmail.com</t>
  </si>
  <si>
    <t>072-07-10-5</t>
  </si>
  <si>
    <t>Polgárdi Horgász Egyesület</t>
  </si>
  <si>
    <t>8154 Polgárdi, Balatoni út 6/A</t>
  </si>
  <si>
    <t>07-02-0001378</t>
  </si>
  <si>
    <t>18486740-1-07</t>
  </si>
  <si>
    <t>1173609920003830</t>
  </si>
  <si>
    <t>Dr. Szépvölgyi Ákos</t>
  </si>
  <si>
    <t>igylovpesz@gmail.com</t>
  </si>
  <si>
    <t>072-07-11-0</t>
  </si>
  <si>
    <t>Kulcsi Horgász és Természetvédő Egyesület</t>
  </si>
  <si>
    <t>2458 Kulcs, Hajós utca 10.</t>
  </si>
  <si>
    <t>07-02-0001922</t>
  </si>
  <si>
    <t>18494754-1-07</t>
  </si>
  <si>
    <t>10102969-50895500-01004009</t>
  </si>
  <si>
    <t>Király Zsolt</t>
  </si>
  <si>
    <t xml:space="preserve">kulcshorgasz@gmail.com </t>
  </si>
  <si>
    <t>072-07-12-0</t>
  </si>
  <si>
    <t>Természetbarátok Horgász Egyesülete</t>
  </si>
  <si>
    <t>8095 Pákozd, Budai  út 72</t>
  </si>
  <si>
    <t>07-02-0001977</t>
  </si>
  <si>
    <t>18495418-1-07</t>
  </si>
  <si>
    <t>11736006-20364403</t>
  </si>
  <si>
    <t>Barka Ferenc</t>
  </si>
  <si>
    <t>feri.barka@gmail.com</t>
  </si>
  <si>
    <t>072-07-14-0</t>
  </si>
  <si>
    <t>Velence 2005 Horgász Egyesület</t>
  </si>
  <si>
    <t>2481 Velence, Fő út 15</t>
  </si>
  <si>
    <t>07-02-0002224</t>
  </si>
  <si>
    <t>18499357-2-07</t>
  </si>
  <si>
    <t>57800167-10013058</t>
  </si>
  <si>
    <t>Faragó Róbert</t>
  </si>
  <si>
    <t xml:space="preserve">info@velence2005he.hu </t>
  </si>
  <si>
    <t>072-07-15-4</t>
  </si>
  <si>
    <t>VIDEOTON Horgász Egyesület</t>
  </si>
  <si>
    <t>8000 Székesfehérvár, Sziget utca 41</t>
  </si>
  <si>
    <t>07-02-0000096</t>
  </si>
  <si>
    <t>19822822-1-07</t>
  </si>
  <si>
    <t>11736116-20045041</t>
  </si>
  <si>
    <t>bodo.jovohaza@gmail.com</t>
  </si>
  <si>
    <t>072-15-13-0</t>
  </si>
  <si>
    <t>Géberjéni Kis Sügér Horgászegyesület</t>
  </si>
  <si>
    <t>4700 Mátészalka, Gyár utca 2</t>
  </si>
  <si>
    <t>15-02-0002488</t>
  </si>
  <si>
    <t>18813371-1-15</t>
  </si>
  <si>
    <t>68800109-11056184</t>
  </si>
  <si>
    <t>Varga Albert István</t>
  </si>
  <si>
    <t>albihorgaszbolt@gmail.com</t>
  </si>
  <si>
    <t>081</t>
  </si>
  <si>
    <t>Sporthorgász Egyesületek Győr-Moson-Sopron Megyei Szövetsége</t>
  </si>
  <si>
    <t>9021 Győr, Bajcsy-Zsilinszky út 13</t>
  </si>
  <si>
    <t>08-02-0001193</t>
  </si>
  <si>
    <t>19113210-2-08</t>
  </si>
  <si>
    <t>10403356-33500014</t>
  </si>
  <si>
    <t>Takács Péter</t>
  </si>
  <si>
    <t>info@horgszovgyor.hu</t>
  </si>
  <si>
    <t>081-08-01-1</t>
  </si>
  <si>
    <t>Rábatext Horgász Egyesület</t>
  </si>
  <si>
    <t>9021 Győr, Wennes Jenő sétány 2</t>
  </si>
  <si>
    <t>08-02-0000069</t>
  </si>
  <si>
    <t>19884392-1-08</t>
  </si>
  <si>
    <t>11737007-20004350</t>
  </si>
  <si>
    <t>Takács József</t>
  </si>
  <si>
    <t>rabatext@gmail.com</t>
  </si>
  <si>
    <t>081-08-02-1</t>
  </si>
  <si>
    <t>Győr-Gyárvárosi és Elektromos Sporthorgász Egyesület</t>
  </si>
  <si>
    <t>9027 Győr,   hrsz. 5468</t>
  </si>
  <si>
    <t>08-02-0000067</t>
  </si>
  <si>
    <t>19884361-1-08</t>
  </si>
  <si>
    <t>11737007-20004453</t>
  </si>
  <si>
    <t>Szabó Károly László</t>
  </si>
  <si>
    <t>elnok@gyarvarosishe.hu; titkar@gyarvarosishe.hu</t>
  </si>
  <si>
    <t>081-08-03-5</t>
  </si>
  <si>
    <t>Mosonmagyaróvári Horgász Egyesület</t>
  </si>
  <si>
    <t>9200 Mosonmagyaróvár, Manninger János  lakótelep 11.</t>
  </si>
  <si>
    <t>08-02-0000098</t>
  </si>
  <si>
    <t>19884550-1-08</t>
  </si>
  <si>
    <t>11737076-23738823</t>
  </si>
  <si>
    <t>Gratzoll László</t>
  </si>
  <si>
    <t>laszlo.gratzoll@gmail.com</t>
  </si>
  <si>
    <t>081-08-04-1</t>
  </si>
  <si>
    <t>Nádorvárosi Sporthorgászok Egyesülete Győr</t>
  </si>
  <si>
    <t>9024 Győr, Szérűskert utca 36.</t>
  </si>
  <si>
    <t>08-02-0000076</t>
  </si>
  <si>
    <t>19884419-1-08</t>
  </si>
  <si>
    <t>11737007-20760892</t>
  </si>
  <si>
    <t>Pár Róbert</t>
  </si>
  <si>
    <t>nadorvarosihe@nadorvaros-he.hu</t>
  </si>
  <si>
    <t>081-08-05-9</t>
  </si>
  <si>
    <t>Győr-Újvárosi Horgász Egyesület</t>
  </si>
  <si>
    <t>9025 Győr, Nép utca 8.</t>
  </si>
  <si>
    <t>08-02-0000066</t>
  </si>
  <si>
    <t>19884354-1-08</t>
  </si>
  <si>
    <t>59300278-12702101</t>
  </si>
  <si>
    <t>Prikler Sándor</t>
  </si>
  <si>
    <t>priklerhorgasz@gmail.com</t>
  </si>
  <si>
    <t>081-08-07-9</t>
  </si>
  <si>
    <t>Magyar Vagon és Gépgyár Horgász Egyesület</t>
  </si>
  <si>
    <t>9019 Győr,  hrsz. 01772/4</t>
  </si>
  <si>
    <t>08-02-0000071</t>
  </si>
  <si>
    <t>19884426-1-08</t>
  </si>
  <si>
    <t>11737007-20023601</t>
  </si>
  <si>
    <t>Tímár Szabolcs</t>
  </si>
  <si>
    <t>mvg.iroda@gmail.com</t>
  </si>
  <si>
    <t>081-08-08-9</t>
  </si>
  <si>
    <t>Sopron és Vidéke Horgász Egyesület</t>
  </si>
  <si>
    <t>9400 Sopron, Bánfalvi út 48-50.</t>
  </si>
  <si>
    <t>08-02-0000080</t>
  </si>
  <si>
    <t>19884598-1-08</t>
  </si>
  <si>
    <t>11737083-22858227</t>
  </si>
  <si>
    <t>Magyar Szilárd</t>
  </si>
  <si>
    <t>mszilard@mail.externet.hu</t>
  </si>
  <si>
    <t>081-08-09-9</t>
  </si>
  <si>
    <t>Szigetköz Horgász Egyesület</t>
  </si>
  <si>
    <t>9026 Győr, Dózsa György rakpart 7.</t>
  </si>
  <si>
    <t>08-02-0000070</t>
  </si>
  <si>
    <t>19104212-1-08</t>
  </si>
  <si>
    <t>11737007-20004264</t>
  </si>
  <si>
    <t>Bunkóczi Sándor</t>
  </si>
  <si>
    <t>postmaster@szigetkoz.t-online.hu</t>
  </si>
  <si>
    <t>081-08-10-1</t>
  </si>
  <si>
    <t>Kisbácsai Horgász Egyesület</t>
  </si>
  <si>
    <t>9029 Győr, Ladik  utca 7</t>
  </si>
  <si>
    <t>08-02-0000068</t>
  </si>
  <si>
    <t>19884378-1-08</t>
  </si>
  <si>
    <t>10700471-24249003-51100005</t>
  </si>
  <si>
    <t>Nagy Péter</t>
  </si>
  <si>
    <t>petya27@gmail.hu</t>
  </si>
  <si>
    <t>081-08-11-9</t>
  </si>
  <si>
    <t>Mofém Horgászegyesület</t>
  </si>
  <si>
    <t>9200 Mosonmagyaróvár, Lajtaszer utca 15.</t>
  </si>
  <si>
    <t>08-02-0000099</t>
  </si>
  <si>
    <t>19884567-1-08</t>
  </si>
  <si>
    <t>11737076-20001405</t>
  </si>
  <si>
    <t>dr. Koltai Gábor</t>
  </si>
  <si>
    <t>mofemhe21@gmail.com; rita.dobos1@gmail.com</t>
  </si>
  <si>
    <t>081-08-12-4</t>
  </si>
  <si>
    <t>Fertőszéplaki Horgászegyesület</t>
  </si>
  <si>
    <t>9436 Fertőszéplak, Petőfi utca 4.</t>
  </si>
  <si>
    <t>08-02-0000081</t>
  </si>
  <si>
    <t>19884505-1-08</t>
  </si>
  <si>
    <t>59500344-10004074</t>
  </si>
  <si>
    <t>Kelemen László</t>
  </si>
  <si>
    <t>fertoszeplakihe@gmail.com</t>
  </si>
  <si>
    <t>081-08-13-1</t>
  </si>
  <si>
    <t>ARRABONA Horgászegyesület</t>
  </si>
  <si>
    <t>9027 Győr, Kölcsey utca 14</t>
  </si>
  <si>
    <t>08-02-0000072</t>
  </si>
  <si>
    <t>19884433-1-08</t>
  </si>
  <si>
    <t>11737007-20732251</t>
  </si>
  <si>
    <t>dr. Bagarus Richárd</t>
  </si>
  <si>
    <t>arrabonahe@gmail.com</t>
  </si>
  <si>
    <t>081-08-14-0</t>
  </si>
  <si>
    <t>Gönyűi Horgász Egyesület</t>
  </si>
  <si>
    <t>9071 Gönyű, Kossuth Lajos út 38.</t>
  </si>
  <si>
    <t>08-02-0000078</t>
  </si>
  <si>
    <t>19884309-1-08</t>
  </si>
  <si>
    <t>10918001-00000063-01340009</t>
  </si>
  <si>
    <t>Járay Zoltán</t>
  </si>
  <si>
    <t>gonyu.horgaszegyesulet@gmail.com</t>
  </si>
  <si>
    <t>081-08-15-4</t>
  </si>
  <si>
    <t>Fegyveres Testületek Horgász Egyesülete</t>
  </si>
  <si>
    <t>9172 Győrzámoly, Sólinka dűlő hrsz. 078/1  FTHE tanyaház</t>
  </si>
  <si>
    <t>08-02-0000064</t>
  </si>
  <si>
    <t>19884330-1-08</t>
  </si>
  <si>
    <t>10700031-44839101-51100005</t>
  </si>
  <si>
    <t>dr. Balogh Péter</t>
  </si>
  <si>
    <t>dr.balogh.peter@t-online.hu</t>
  </si>
  <si>
    <t>081-08-16-9</t>
  </si>
  <si>
    <t>Csorna és Vidéke Horgász Egyesület</t>
  </si>
  <si>
    <t>9321 Farád, Fő utca 53</t>
  </si>
  <si>
    <t>08-02-0000085</t>
  </si>
  <si>
    <t>19884608-1-08</t>
  </si>
  <si>
    <t>11737069-20008213</t>
  </si>
  <si>
    <t>Orbán János</t>
  </si>
  <si>
    <t>csvheinfo@gmail.com</t>
  </si>
  <si>
    <t>081-08-17-4</t>
  </si>
  <si>
    <t>Győri Volán Sporthorgász Egyesület</t>
  </si>
  <si>
    <t>9171 Győrújfalu, Ady Endre utca 9.</t>
  </si>
  <si>
    <t>08-02-0000065</t>
  </si>
  <si>
    <t>19884347-1-08</t>
  </si>
  <si>
    <t>10400511-50527052-74771000</t>
  </si>
  <si>
    <t>Pénzes Péter</t>
  </si>
  <si>
    <t xml:space="preserve">penzes.peter@gmail.com </t>
  </si>
  <si>
    <t>081-08-18-4</t>
  </si>
  <si>
    <t>Bajcsi Horgász Egyesület</t>
  </si>
  <si>
    <t>9063 Nagybajcs, Szigeti utca 18.</t>
  </si>
  <si>
    <t>08-02-0000079</t>
  </si>
  <si>
    <t>19884316-1-08</t>
  </si>
  <si>
    <t>58600324-11158523</t>
  </si>
  <si>
    <t>Ollári Zoltán</t>
  </si>
  <si>
    <t>ollari.zoli@t-online.hu</t>
  </si>
  <si>
    <t>081-08-19-4</t>
  </si>
  <si>
    <t>ÉSZAK-DUNÁNTÚLI TÉGLA ÉS CSERÉPIPARI HORGÁSZ EGYESÜLET</t>
  </si>
  <si>
    <t>9028 Győr, Fehérvári út 137.</t>
  </si>
  <si>
    <t>08-02-0000073</t>
  </si>
  <si>
    <t>19884440-1-08</t>
  </si>
  <si>
    <t>59300261-11020882</t>
  </si>
  <si>
    <t>Czimmermann Gábor</t>
  </si>
  <si>
    <t>csoszy76@gmail.com</t>
  </si>
  <si>
    <t>081-08-20-5</t>
  </si>
  <si>
    <t>Rajkai Horgász Egyesület</t>
  </si>
  <si>
    <t>9224 Rajka, Kölcsey Ferenc utca 10.</t>
  </si>
  <si>
    <t>08-02-0000096</t>
  </si>
  <si>
    <t>19884488-1-08</t>
  </si>
  <si>
    <t>59500100-10025138</t>
  </si>
  <si>
    <t>Ifj. Takács Ernő</t>
  </si>
  <si>
    <t>rajkahorgasz@gmail.com</t>
  </si>
  <si>
    <t>081-08-21-1</t>
  </si>
  <si>
    <t>Lajta-Hansági Horgász Egyesület</t>
  </si>
  <si>
    <t>9200 Mosonmagyaróvár, Jánossomorjai  utca 1.</t>
  </si>
  <si>
    <t>08-02-0000101</t>
  </si>
  <si>
    <t>19905972-1-08</t>
  </si>
  <si>
    <t>58600276 11139344</t>
  </si>
  <si>
    <t>Németh Lajos</t>
  </si>
  <si>
    <t>cs-marianna@freemail.hu</t>
  </si>
  <si>
    <t>081-08-22-4</t>
  </si>
  <si>
    <t>Szárföldi Horgász Egyesület</t>
  </si>
  <si>
    <t>9330 Kapuvár, Piac tér 6/2</t>
  </si>
  <si>
    <t>08-02-0000087</t>
  </si>
  <si>
    <t>19884512-1-08</t>
  </si>
  <si>
    <t>59500193-11086318</t>
  </si>
  <si>
    <t>Szákovics Imre</t>
  </si>
  <si>
    <t>szarfoldihe@gmail.com</t>
  </si>
  <si>
    <t>081-08-23-1</t>
  </si>
  <si>
    <t>Püski Horgászegyesület</t>
  </si>
  <si>
    <t>9235 Püski, Szabadság utca 1.</t>
  </si>
  <si>
    <t>08-02-0000097</t>
  </si>
  <si>
    <t>19884495-1-08</t>
  </si>
  <si>
    <t>58600245-10001538</t>
  </si>
  <si>
    <t>Dobrovics Attila</t>
  </si>
  <si>
    <t>szakal.maria56@gmail.com</t>
  </si>
  <si>
    <t>081-08-24-1</t>
  </si>
  <si>
    <t>Kisegeri Horgász Egyesület Kisfalud</t>
  </si>
  <si>
    <t>9342 Mihályi, Kisfaludi utca 14.</t>
  </si>
  <si>
    <t>08-02-0000088</t>
  </si>
  <si>
    <t>19884275-1-08</t>
  </si>
  <si>
    <t>58900026-11017220</t>
  </si>
  <si>
    <t>Parázs László</t>
  </si>
  <si>
    <t>kisegerihorgasz@gmail.com</t>
  </si>
  <si>
    <t>081-08-25-9</t>
  </si>
  <si>
    <t>"Győzelem" Horgász Egyesület Szil</t>
  </si>
  <si>
    <t>9346 Magyarkeresztúr,  hrsz. 602/61.</t>
  </si>
  <si>
    <t>08-02-0000092</t>
  </si>
  <si>
    <t>19884268-1-08</t>
  </si>
  <si>
    <t>11737069-20014366</t>
  </si>
  <si>
    <t>Sebestyén Gusztáv</t>
  </si>
  <si>
    <t xml:space="preserve">gyozelemhe.szil@gmail.com </t>
  </si>
  <si>
    <t>081-08-26-4</t>
  </si>
  <si>
    <t>Szanyi Horgász Egyesület</t>
  </si>
  <si>
    <t>9317 Szany, Horgásztanya kültelek 0283/3 hrsz.</t>
  </si>
  <si>
    <t>08-02-0000090</t>
  </si>
  <si>
    <t>19884282-1-08</t>
  </si>
  <si>
    <t xml:space="preserve">59600080-10014255 </t>
  </si>
  <si>
    <t>Kovács Richárd</t>
  </si>
  <si>
    <t>szanyi.he@gmail.com</t>
  </si>
  <si>
    <t>081-08-27-4</t>
  </si>
  <si>
    <t>"Előre" Horgász Egyesület</t>
  </si>
  <si>
    <t>9343 Beled, Horgászház utca külterület</t>
  </si>
  <si>
    <t>08-02-0000093</t>
  </si>
  <si>
    <t>19884299-1-08</t>
  </si>
  <si>
    <t>58900019-10015586</t>
  </si>
  <si>
    <t>Németh Zoltán</t>
  </si>
  <si>
    <t>beledihorgasztavak@gmail.com</t>
  </si>
  <si>
    <t>081-08-28-1</t>
  </si>
  <si>
    <t>Erdészeti Horgász Egyesület</t>
  </si>
  <si>
    <t>9241 Jánossomorja, Fehérkereszt utca 18.</t>
  </si>
  <si>
    <t>08-02-0000752</t>
  </si>
  <si>
    <t>19884471-1-08</t>
  </si>
  <si>
    <t>59600138-10022496</t>
  </si>
  <si>
    <t>Sarlai Zoltán</t>
  </si>
  <si>
    <t>sarlairacz@gmail.com</t>
  </si>
  <si>
    <t>081-08-29-9</t>
  </si>
  <si>
    <t>Fertőmenti Horgász Egyesület Hegykő</t>
  </si>
  <si>
    <t>9437 Hegykő, Kossuth Lajos utca 87</t>
  </si>
  <si>
    <t>08-02-0000082</t>
  </si>
  <si>
    <t>19905989-1-08</t>
  </si>
  <si>
    <t>5910060710010110</t>
  </si>
  <si>
    <t xml:space="preserve">Szigethi Péter </t>
  </si>
  <si>
    <t>terus951@freemail.hu</t>
  </si>
  <si>
    <t>081-08-30-4</t>
  </si>
  <si>
    <t>Kunsziget Sporthorgász Egyesület</t>
  </si>
  <si>
    <t>9184 Kunsziget, Kertes utca 3.</t>
  </si>
  <si>
    <t>08-02-0000075</t>
  </si>
  <si>
    <t>19906007-1-08</t>
  </si>
  <si>
    <t>11737007-20030236</t>
  </si>
  <si>
    <t>Gondár Zoltán</t>
  </si>
  <si>
    <t xml:space="preserve">zoligondar@gmail.com </t>
  </si>
  <si>
    <t>081-08-31-4</t>
  </si>
  <si>
    <t>Rábamenti Mezőgazdasági Termelő Szövetkezet Horgász Egyesület</t>
  </si>
  <si>
    <t>9344 Rábakecöl, Kossuth utca 129.</t>
  </si>
  <si>
    <t>08-02-0000089</t>
  </si>
  <si>
    <t>19905996-1-08</t>
  </si>
  <si>
    <t>58900019-10015713</t>
  </si>
  <si>
    <t>Nagy István Zoltán</t>
  </si>
  <si>
    <t>rabamentihe@gmail.com</t>
  </si>
  <si>
    <t>081-08-33-4</t>
  </si>
  <si>
    <t>Iván és Vidéke Horgász Egyesület</t>
  </si>
  <si>
    <t>9374 Iván, Árpád utca 61</t>
  </si>
  <si>
    <t>08-02-0000083</t>
  </si>
  <si>
    <t>19752028-1-08</t>
  </si>
  <si>
    <t>72600115-10010608</t>
  </si>
  <si>
    <t>Linter Balázs</t>
  </si>
  <si>
    <t>ivanesvidekehe@gmail.com</t>
  </si>
  <si>
    <t>081-08-34-4</t>
  </si>
  <si>
    <t>Búzakalász MGTSZ Horgász Egyesület</t>
  </si>
  <si>
    <t>9161 Győrsövényház, Petőfi Sándor utca 114</t>
  </si>
  <si>
    <t>08-02-0000103</t>
  </si>
  <si>
    <t>19752042-1-08</t>
  </si>
  <si>
    <t>59200154 - 14860247</t>
  </si>
  <si>
    <t>Adrián Győző Vilmos</t>
  </si>
  <si>
    <t>moni14sovenyhaz@freemail.hu</t>
  </si>
  <si>
    <t>081-08-35-0</t>
  </si>
  <si>
    <t>Honvéd Horgász Egyesület</t>
  </si>
  <si>
    <t>9225 Dunakiliti, Kisfaludy utca 13.</t>
  </si>
  <si>
    <t>08-02-0000105</t>
  </si>
  <si>
    <t>19752066-1-08</t>
  </si>
  <si>
    <t>59500124-11068556</t>
  </si>
  <si>
    <t>Lelkes Béla</t>
  </si>
  <si>
    <t>lelkesbela01@gmail.com</t>
  </si>
  <si>
    <t>081-08-36-4</t>
  </si>
  <si>
    <t>Marcal-menti Horgász Egyesület</t>
  </si>
  <si>
    <t>9100 Tét, Karsai utca 9.</t>
  </si>
  <si>
    <t>08-02-0000091</t>
  </si>
  <si>
    <t>19752035-1-08</t>
  </si>
  <si>
    <t>59800046-10000403</t>
  </si>
  <si>
    <t>Kiss Tibor Dénes</t>
  </si>
  <si>
    <t>kisstibor51@freemail.hu</t>
  </si>
  <si>
    <t>081-08-37-4</t>
  </si>
  <si>
    <t>Szövetkezeti Horgász Egyesület</t>
  </si>
  <si>
    <t>9435 Sarród, Rákóczi utca 8.</t>
  </si>
  <si>
    <t>08-02-0000106</t>
  </si>
  <si>
    <t>19106238-1-08</t>
  </si>
  <si>
    <t>50433917-10005611</t>
  </si>
  <si>
    <t>Vámosi Lajos Imre</t>
  </si>
  <si>
    <t>sapagyu73@gmail.com</t>
  </si>
  <si>
    <t>081-08-38-1</t>
  </si>
  <si>
    <t>Koroncói Sporthorgász Egyesület</t>
  </si>
  <si>
    <t>9113 Koroncó, Bajcsy-Zsilinszky  utca 9</t>
  </si>
  <si>
    <t>08-02-0000108</t>
  </si>
  <si>
    <t>19104566-1-08</t>
  </si>
  <si>
    <t>59200075-15700225</t>
  </si>
  <si>
    <t>Horváth Zoltán</t>
  </si>
  <si>
    <t>koroncoishe@gmail.com</t>
  </si>
  <si>
    <t>081-08-39-4</t>
  </si>
  <si>
    <t>Farádi Horgász Egyesület</t>
  </si>
  <si>
    <t>9321 Farád, Fő utca 21</t>
  </si>
  <si>
    <t>08-02-0000086</t>
  </si>
  <si>
    <t>19104315-1-08</t>
  </si>
  <si>
    <t>5900011-10001088</t>
  </si>
  <si>
    <t>Baán Sándor</t>
  </si>
  <si>
    <t>szalay1peter@gmail.com</t>
  </si>
  <si>
    <t>081-08-40-1</t>
  </si>
  <si>
    <t>Pénzügyőr Horgász Egyesület</t>
  </si>
  <si>
    <t>9222 Hegyeshalom, Fő utca 134.</t>
  </si>
  <si>
    <t>08-02-0000479</t>
  </si>
  <si>
    <t>19106197-1-08</t>
  </si>
  <si>
    <t>59500117-10018118</t>
  </si>
  <si>
    <t xml:space="preserve">Török Balázs </t>
  </si>
  <si>
    <t xml:space="preserve">penzugyorhe@freemail.hu </t>
  </si>
  <si>
    <t>081-08-41-5</t>
  </si>
  <si>
    <t>Hegyeshalmi Horgászegyesület</t>
  </si>
  <si>
    <t>9222 Hegyeshalom, Fő utca 134</t>
  </si>
  <si>
    <t>08-02-0060527</t>
  </si>
  <si>
    <t>19106056-1-08</t>
  </si>
  <si>
    <t>59500117-10010945</t>
  </si>
  <si>
    <t>Fekete Tamás</t>
  </si>
  <si>
    <t>stettnito@gmail.com</t>
  </si>
  <si>
    <t>081-08-42-5</t>
  </si>
  <si>
    <t>Petőházi Horgász Egyesület</t>
  </si>
  <si>
    <t>9443 Petőháza, Kinizsi Pál utca 42.</t>
  </si>
  <si>
    <t>08-02-0000628</t>
  </si>
  <si>
    <t>19106214-1-08</t>
  </si>
  <si>
    <t>59500344-10004067</t>
  </si>
  <si>
    <t>Pálosi Tamás</t>
  </si>
  <si>
    <t>tamaspalosi@gmail.com</t>
  </si>
  <si>
    <t>081-08-43-1</t>
  </si>
  <si>
    <t>Pisztráng Horgász Egyesület</t>
  </si>
  <si>
    <t>9400 Sopron, Ágfalvi utca 15.</t>
  </si>
  <si>
    <t>08-02-0000537</t>
  </si>
  <si>
    <t>19106427-1-08</t>
  </si>
  <si>
    <t>59100401-10044348</t>
  </si>
  <si>
    <t>Honyák Gábor</t>
  </si>
  <si>
    <t xml:space="preserve">pisztranghe.sopron@gmail.com </t>
  </si>
  <si>
    <t>081-08-44-5</t>
  </si>
  <si>
    <t>Vitnyédi Horgász Egyesület</t>
  </si>
  <si>
    <t>9371 Vitnyéd, Béke utca 5</t>
  </si>
  <si>
    <t>08-02-0000702</t>
  </si>
  <si>
    <t>19106111-1-08</t>
  </si>
  <si>
    <t>11737090-21080650</t>
  </si>
  <si>
    <t>Ifj. Antal József</t>
  </si>
  <si>
    <t>vitnyedihorgasz@gmail.com</t>
  </si>
  <si>
    <t>081-08-45-4</t>
  </si>
  <si>
    <t>Vági Horgászegyesület</t>
  </si>
  <si>
    <t>9327 Vág, Templom utca 8</t>
  </si>
  <si>
    <t>08-02-0000886</t>
  </si>
  <si>
    <t>19107215-1-08</t>
  </si>
  <si>
    <t>59600080-10013450</t>
  </si>
  <si>
    <t>Kovács Károly</t>
  </si>
  <si>
    <t>vagonkormanyzat@t-online.hu</t>
  </si>
  <si>
    <t>081-08-46-9</t>
  </si>
  <si>
    <t>Dénesfai "Répcementi" Horgászegyesület</t>
  </si>
  <si>
    <t>9365 Dénesfa, Fő utca 13.</t>
  </si>
  <si>
    <t>08-02-0001017</t>
  </si>
  <si>
    <t>18526547-1-08</t>
  </si>
  <si>
    <t>5890001910016927</t>
  </si>
  <si>
    <t>Homlok Tibor János</t>
  </si>
  <si>
    <t>gazdasagi538@gmail.com</t>
  </si>
  <si>
    <t>081-08-48-4</t>
  </si>
  <si>
    <t>Rábca Önkormányzati Horgász Egyesület</t>
  </si>
  <si>
    <t>9167 Bősárkány, dr. Menyes János utca 5.</t>
  </si>
  <si>
    <t>08-02-0000918</t>
  </si>
  <si>
    <t>19106984-1-08</t>
  </si>
  <si>
    <t>59600028-10010433</t>
  </si>
  <si>
    <t xml:space="preserve">Majlinger Zsolt </t>
  </si>
  <si>
    <t>toth.attila.csorna@gmail.com</t>
  </si>
  <si>
    <t>081-08-49-5</t>
  </si>
  <si>
    <t>Szerecsenyi Sporthorgász Egyesület</t>
  </si>
  <si>
    <t>9125 Szerecseny, Széchenyi utca 2.</t>
  </si>
  <si>
    <t>08-02-0001134</t>
  </si>
  <si>
    <t>18526901-1-08</t>
  </si>
  <si>
    <t>10300002-10484352-49020013</t>
  </si>
  <si>
    <t>Mészáros Péter</t>
  </si>
  <si>
    <t>erzsi0930@freemail.hu</t>
  </si>
  <si>
    <t>081-08-50-0</t>
  </si>
  <si>
    <t>Répceparti Horgász Egyesület</t>
  </si>
  <si>
    <t>9362 Himod, Dózsa György utca 34.</t>
  </si>
  <si>
    <t>08-02-0001300</t>
  </si>
  <si>
    <t>18528549-1-08</t>
  </si>
  <si>
    <t>Gosztola Csaba</t>
  </si>
  <si>
    <t>fabi66@t-online.hu</t>
  </si>
  <si>
    <t>081-08-51-4</t>
  </si>
  <si>
    <t>Szilsárkány Községi Horgászegyesület</t>
  </si>
  <si>
    <t>9312 Szilsárkány, Kossuth utca 40.</t>
  </si>
  <si>
    <t>08-02-0001369</t>
  </si>
  <si>
    <t>18529289-1-08</t>
  </si>
  <si>
    <t>11737069-20019653</t>
  </si>
  <si>
    <t>horgaszegyesuletszilsarkany@gmail.com</t>
  </si>
  <si>
    <t>081-08-52-5</t>
  </si>
  <si>
    <t>Tőzegtavak Horgász Egyesület</t>
  </si>
  <si>
    <t>9144 Kóny, Rákóczi utca 5.</t>
  </si>
  <si>
    <t>08-02-0001277</t>
  </si>
  <si>
    <t>18528343-1-08</t>
  </si>
  <si>
    <t>Varga Ferenc</t>
  </si>
  <si>
    <t>info@tozegtavakhe.hu</t>
  </si>
  <si>
    <t>081-08-53-5</t>
  </si>
  <si>
    <t>Vámosszabadi Községi Horgászegyesület</t>
  </si>
  <si>
    <t>9061 Vámosszabadi, Szabadi út 57.</t>
  </si>
  <si>
    <t>08-02-0001362</t>
  </si>
  <si>
    <t>18529430-1-08</t>
  </si>
  <si>
    <t>59300278-11013233</t>
  </si>
  <si>
    <t>Czeglédi Zoltán</t>
  </si>
  <si>
    <t>czoltan@napelemtechnika.hu</t>
  </si>
  <si>
    <t>081-08-54-5</t>
  </si>
  <si>
    <t>Völcseji Horgász Egyesület</t>
  </si>
  <si>
    <t>9462 Völcsej, Tavirózsa  utca 6.</t>
  </si>
  <si>
    <t>08-02-0001432</t>
  </si>
  <si>
    <t>18530674-1-08</t>
  </si>
  <si>
    <t>59100102-10040296</t>
  </si>
  <si>
    <t>Szabó Ádám</t>
  </si>
  <si>
    <t xml:space="preserve">czupyandras@gmail.com </t>
  </si>
  <si>
    <t>081-08-55-5</t>
  </si>
  <si>
    <t>Levéli Horgász Egyesület</t>
  </si>
  <si>
    <t>9221 Levél, Dózsa György utca 55.</t>
  </si>
  <si>
    <t>08-02-0001765</t>
  </si>
  <si>
    <t>18534427-1-08</t>
  </si>
  <si>
    <t>59500148-10008580</t>
  </si>
  <si>
    <t>levelautoszerviz@gmail.com</t>
  </si>
  <si>
    <t>081-08-56-1</t>
  </si>
  <si>
    <t>PRIVÁT HORGÁSZEGYESÜLET</t>
  </si>
  <si>
    <t>9029 Győr, Kultúrház utca 4.</t>
  </si>
  <si>
    <t>08-02-0001761</t>
  </si>
  <si>
    <t>18534795-1-08</t>
  </si>
  <si>
    <t>10960008-00000015-00920003</t>
  </si>
  <si>
    <t>Barabás Attila</t>
  </si>
  <si>
    <t>privat.horgaszegyesulet@gmail.com</t>
  </si>
  <si>
    <t>081-08-57-5</t>
  </si>
  <si>
    <t>Enesei Horgász Egyesület</t>
  </si>
  <si>
    <t>9143 Enese, Szabadság utca 25</t>
  </si>
  <si>
    <t>08-02-0001901</t>
  </si>
  <si>
    <t>18536807-1-08</t>
  </si>
  <si>
    <t>59200154-10242278</t>
  </si>
  <si>
    <t>Gecsei Gyula</t>
  </si>
  <si>
    <t>eneseihorgaszegyesulet@gmail.com</t>
  </si>
  <si>
    <t>081-08-58-1</t>
  </si>
  <si>
    <t>Ezüst Kárász Horgász Egyesület (Abda)</t>
  </si>
  <si>
    <t>9151 Abda, Szent Imre utca 2/A.</t>
  </si>
  <si>
    <t>08-02-0001917</t>
  </si>
  <si>
    <t>18537705-1-08</t>
  </si>
  <si>
    <t>59000019-10018572</t>
  </si>
  <si>
    <t>Rácz Tibor</t>
  </si>
  <si>
    <t>ezustkaraszborcs@gmail.com</t>
  </si>
  <si>
    <t>081-08-59-1</t>
  </si>
  <si>
    <t>Kimlei Sporthorgász Egyesület</t>
  </si>
  <si>
    <t>9181 Kimle, Vízpart utca 2.</t>
  </si>
  <si>
    <t>08-02-0001988</t>
  </si>
  <si>
    <t>18538713-1-08</t>
  </si>
  <si>
    <t>59000026-10220728</t>
  </si>
  <si>
    <t>Feigel Béla</t>
  </si>
  <si>
    <t>kimleishe@gmail.com</t>
  </si>
  <si>
    <t>081-08-60-9</t>
  </si>
  <si>
    <t>Lipóti Sporthorgász Egyesület</t>
  </si>
  <si>
    <t>9233 Lipót, Fő tér 2.</t>
  </si>
  <si>
    <t>08-02-0001984</t>
  </si>
  <si>
    <t>18538768-1-08</t>
  </si>
  <si>
    <t>58600252-11082620</t>
  </si>
  <si>
    <t>Dániel József</t>
  </si>
  <si>
    <t>danijozsi@gmail.com</t>
  </si>
  <si>
    <t>081-08-62-5</t>
  </si>
  <si>
    <t>Fertőszentmiklósi Horgász Egyesület</t>
  </si>
  <si>
    <t>9444 Fertőszentmiklós,  hrsz. 0376/43</t>
  </si>
  <si>
    <t>08-02-0002069</t>
  </si>
  <si>
    <t>18970032-1-08</t>
  </si>
  <si>
    <t>59500344-10004610</t>
  </si>
  <si>
    <t>Bokori Tibor Miklós</t>
  </si>
  <si>
    <t>bokori.tibor@gmail.com</t>
  </si>
  <si>
    <t>081-08-63-4</t>
  </si>
  <si>
    <t>Vízügyi Horgászegyesület</t>
  </si>
  <si>
    <t>9000 Győr,  hrsz 12166/5.</t>
  </si>
  <si>
    <t>08-02-0002297</t>
  </si>
  <si>
    <t>18539958-1-08</t>
  </si>
  <si>
    <t>Tallósi Károly</t>
  </si>
  <si>
    <t>tallosi.karoly@gmail.com</t>
  </si>
  <si>
    <t>081-08-64-4</t>
  </si>
  <si>
    <t>"SÁRI-tagi" Horgász Egyesület</t>
  </si>
  <si>
    <t>9322 Rábatamási, Rákóczi Ferenc utca 19</t>
  </si>
  <si>
    <t>08-02-0002174</t>
  </si>
  <si>
    <t>18971899-1-08</t>
  </si>
  <si>
    <t>59500186-11020961</t>
  </si>
  <si>
    <t>Tálos András Péter</t>
  </si>
  <si>
    <t>saritagihe@gmail.com</t>
  </si>
  <si>
    <t>081-08-65-5</t>
  </si>
  <si>
    <t>Darnózseli Horgászegyesület</t>
  </si>
  <si>
    <t>9232 Darnózseli, Mikota utca 5.</t>
  </si>
  <si>
    <t>08-02-0002125</t>
  </si>
  <si>
    <t>18970850-1-08</t>
  </si>
  <si>
    <t>11600006-00000000-98844944</t>
  </si>
  <si>
    <t>Scheib László György</t>
  </si>
  <si>
    <t>info@dhe.sport.hu</t>
  </si>
  <si>
    <t>081-08-66-3</t>
  </si>
  <si>
    <t>Ikrényi Horgász Egyesület</t>
  </si>
  <si>
    <t>9141 Ikrény, Vasútsor utca 6.</t>
  </si>
  <si>
    <t>08-02-0061780</t>
  </si>
  <si>
    <t>18982033-1-08</t>
  </si>
  <si>
    <t>58600283-11129761</t>
  </si>
  <si>
    <t>Kovács Zoltán</t>
  </si>
  <si>
    <t>ikreny.horgasz@gmail.com</t>
  </si>
  <si>
    <t>081-08-67-5</t>
  </si>
  <si>
    <t>Kisbodaki Horgász Egyesület</t>
  </si>
  <si>
    <t>9234 Kisbodak, Szabadság utca 32.</t>
  </si>
  <si>
    <t>08-02-0061836</t>
  </si>
  <si>
    <t>18982923-1-08</t>
  </si>
  <si>
    <t>58600245-11134332</t>
  </si>
  <si>
    <t xml:space="preserve">Baucsek Ádám </t>
  </si>
  <si>
    <t>kisbodakihe@gmail.com</t>
  </si>
  <si>
    <t>081-08-68-0</t>
  </si>
  <si>
    <t>Holt-Rábcáért Egyesület</t>
  </si>
  <si>
    <t>9151 Abda, Szent István utca 28.</t>
  </si>
  <si>
    <t>08-02-0061902</t>
  </si>
  <si>
    <t>18983962-1-08</t>
  </si>
  <si>
    <t>50430017-10013924</t>
  </si>
  <si>
    <t>Hornyák Imre</t>
  </si>
  <si>
    <t>holtrabcaert3@gmail.com</t>
  </si>
  <si>
    <t>081-08-69-5</t>
  </si>
  <si>
    <t>Dunaszegi Morotva Sporthorgász Egyesület</t>
  </si>
  <si>
    <t>9174 Dunaszeg, Kodály Zoltán utca 23.</t>
  </si>
  <si>
    <t>08-02-0062002</t>
  </si>
  <si>
    <t>18985256-1-08</t>
  </si>
  <si>
    <t>63200322-11014863</t>
  </si>
  <si>
    <t>Vénecz Judit</t>
  </si>
  <si>
    <t>morotva.h@gmail.com</t>
  </si>
  <si>
    <t>081-08-70-1</t>
  </si>
  <si>
    <t>Győri "Előre" Horgászegyesület</t>
  </si>
  <si>
    <t>9062 Kisbajcs, Arany János utca 22.</t>
  </si>
  <si>
    <t>08-02-0062052</t>
  </si>
  <si>
    <t>18985957-1-08</t>
  </si>
  <si>
    <t>10400511-50526968-84681000</t>
  </si>
  <si>
    <t>Szilágyi Gábor</t>
  </si>
  <si>
    <t>bajcshal@bajcshal.hu</t>
  </si>
  <si>
    <t>081-08-72-4</t>
  </si>
  <si>
    <t>Kis-Zátony Horgász Egyesület</t>
  </si>
  <si>
    <t>9226 Dunasziget, Kárász utca utca 25.</t>
  </si>
  <si>
    <t>08-02-0062084</t>
  </si>
  <si>
    <t>18986996-1-08</t>
  </si>
  <si>
    <t>58600252-17038564</t>
  </si>
  <si>
    <t>Czinger Csaba</t>
  </si>
  <si>
    <t>czinger.csaba@freemail.hu</t>
  </si>
  <si>
    <t>081-08-73-5</t>
  </si>
  <si>
    <t>Újkéri Horgász Egyesület</t>
  </si>
  <si>
    <t>9472 Újkér, Csikos utca 4.</t>
  </si>
  <si>
    <t>08-02-0062323</t>
  </si>
  <si>
    <t>18033397-1-08</t>
  </si>
  <si>
    <t>59100102-11052276</t>
  </si>
  <si>
    <t>Horváth Zsolt</t>
  </si>
  <si>
    <t>ujkerihoregyesulet@gmail.com</t>
  </si>
  <si>
    <t>081-08-74-0</t>
  </si>
  <si>
    <t>Acsalag Rókadombi Sporthorgász Egyesület</t>
  </si>
  <si>
    <t>9168 Acsalag, Petőfi utca 33</t>
  </si>
  <si>
    <t>08-02-0062284</t>
  </si>
  <si>
    <t>18016945-1-08</t>
  </si>
  <si>
    <t>59500186-11075813</t>
  </si>
  <si>
    <t>Farkas Tamás</t>
  </si>
  <si>
    <t>farkastanas@freemail.hu</t>
  </si>
  <si>
    <t>081-08-75-0</t>
  </si>
  <si>
    <t>Solaris Horgász Egyesület</t>
  </si>
  <si>
    <t>9431 Fertőd, Vasút sor 63</t>
  </si>
  <si>
    <t>08-02-0062478</t>
  </si>
  <si>
    <t>18280908-1-08</t>
  </si>
  <si>
    <t>12094318-01947393-00100005</t>
  </si>
  <si>
    <t>Németh József</t>
  </si>
  <si>
    <t>larus.solaris@gmail.com</t>
  </si>
  <si>
    <t>081-08-76-0</t>
  </si>
  <si>
    <t>Alpokalja Horgászegyesület</t>
  </si>
  <si>
    <t>9400 Sopron, IV. László király utca 25</t>
  </si>
  <si>
    <t>08-02-0062549</t>
  </si>
  <si>
    <t>18337574-1-08</t>
  </si>
  <si>
    <t>17600028-00635530-00200004</t>
  </si>
  <si>
    <t xml:space="preserve">Licskay Attila </t>
  </si>
  <si>
    <t xml:space="preserve">anglerstar@anglerstar.hu </t>
  </si>
  <si>
    <t>081-08-77-0</t>
  </si>
  <si>
    <t>Pontyhorgászok Sporthorgász Egyesülete</t>
  </si>
  <si>
    <t>9029 Győr, Külső Bácsai utca 16.</t>
  </si>
  <si>
    <t>08-02-0062492</t>
  </si>
  <si>
    <t>18297399-2-08</t>
  </si>
  <si>
    <t>10403356-50526951-52771009</t>
  </si>
  <si>
    <t>Magyar Balázs</t>
  </si>
  <si>
    <t>info@mmx.hu</t>
  </si>
  <si>
    <t>081-08-78-5</t>
  </si>
  <si>
    <t>Aranypatak Horgászegyesület</t>
  </si>
  <si>
    <t>9485 Nagycenk, Gyár utca 66.</t>
  </si>
  <si>
    <t>08-02-0062608</t>
  </si>
  <si>
    <t>18512757-1-08</t>
  </si>
  <si>
    <t>59500337-11104414</t>
  </si>
  <si>
    <t>Vadas József Jenő</t>
  </si>
  <si>
    <t>aranypatakhe@gmail.com</t>
  </si>
  <si>
    <t>081-08-79-5</t>
  </si>
  <si>
    <t>Csuka Csaloga-Tó Horgász Egyesület</t>
  </si>
  <si>
    <t>9363 Gyóró, Kossuth utca 73.</t>
  </si>
  <si>
    <t>08-02-0062625</t>
  </si>
  <si>
    <t>18522196-1-08</t>
  </si>
  <si>
    <t>59500186-11107950</t>
  </si>
  <si>
    <t>Zsirai Jenő</t>
  </si>
  <si>
    <t>zsiraijenci@t-online.hu</t>
  </si>
  <si>
    <t>081-08-80-0</t>
  </si>
  <si>
    <t>Rábapordányi Horgász Egyesület</t>
  </si>
  <si>
    <t>9146 Rábapordány, Ady Endre  út 4/a</t>
  </si>
  <si>
    <t>08-02-0062577</t>
  </si>
  <si>
    <t>18396821-1-08</t>
  </si>
  <si>
    <t>59600042-10004720</t>
  </si>
  <si>
    <t>Polgár István</t>
  </si>
  <si>
    <t>rphorgegy@freemail.hu</t>
  </si>
  <si>
    <t>081-08-81-5</t>
  </si>
  <si>
    <t>Vadosfai Horgász Egyesület</t>
  </si>
  <si>
    <t>9346 Vadosfa, Kossuth Lajos utca 19.</t>
  </si>
  <si>
    <t>08-02-0062669</t>
  </si>
  <si>
    <t>18618554-1-08</t>
  </si>
  <si>
    <t>59500186-11110165</t>
  </si>
  <si>
    <t>Szalai Csaba</t>
  </si>
  <si>
    <t>vad.horgegy@gmail.com</t>
  </si>
  <si>
    <t>081-08-82-5</t>
  </si>
  <si>
    <t>Abdai Horgász Egyesület</t>
  </si>
  <si>
    <t>9151 Abda, Szent István utca 3</t>
  </si>
  <si>
    <t>08-02-0062699</t>
  </si>
  <si>
    <t>18626355-1-08</t>
  </si>
  <si>
    <t>59000019-11015060</t>
  </si>
  <si>
    <t>Németh Attila</t>
  </si>
  <si>
    <t>horgasz@abda.hu</t>
  </si>
  <si>
    <t>081-08-83-5</t>
  </si>
  <si>
    <t>Községi Horgászegyesület Győrladamér</t>
  </si>
  <si>
    <t>9173 Győrladamér, Szent István utca 41.</t>
  </si>
  <si>
    <t>08-02-0062666</t>
  </si>
  <si>
    <t>18618585-1-08</t>
  </si>
  <si>
    <t>11737007-20758011</t>
  </si>
  <si>
    <t>Boros Tamás</t>
  </si>
  <si>
    <t>tboros79@gmail.com</t>
  </si>
  <si>
    <t>081-08-84-5</t>
  </si>
  <si>
    <t>Mosonszolnoki Horgász Egyesület</t>
  </si>
  <si>
    <t>9245 Mosonszolnok, Sport utca 2/a</t>
  </si>
  <si>
    <t>08-02-0062771</t>
  </si>
  <si>
    <t>18659881-1-08</t>
  </si>
  <si>
    <t>59600138-10024735</t>
  </si>
  <si>
    <t>Kocsis Péter</t>
  </si>
  <si>
    <t>kocsisp79@gmail.com</t>
  </si>
  <si>
    <t>081-08-85-5</t>
  </si>
  <si>
    <t>Nagylózsi Sporthorgász Egyesület</t>
  </si>
  <si>
    <t>9482 Nagylózs, Zrínyi utca 1.</t>
  </si>
  <si>
    <t>08-02-0062757</t>
  </si>
  <si>
    <t>18727717-1-08</t>
  </si>
  <si>
    <t>59500320-11116491</t>
  </si>
  <si>
    <t xml:space="preserve">Cenki Péter </t>
  </si>
  <si>
    <t>hgyula.villszer@gmail.com</t>
  </si>
  <si>
    <t>081-08-86-1</t>
  </si>
  <si>
    <t>BEREK-PARK  Horgász Egyesület</t>
  </si>
  <si>
    <t>9361 Hövej, Napsugár utca 25.</t>
  </si>
  <si>
    <t>08-02-0062885</t>
  </si>
  <si>
    <t>18848490-1-08</t>
  </si>
  <si>
    <t>58900040-11034191</t>
  </si>
  <si>
    <t>Németh Gyula</t>
  </si>
  <si>
    <t>info@berekhorgaszpark.hu</t>
  </si>
  <si>
    <t>081-08-88-5</t>
  </si>
  <si>
    <t>Ciráki Horgászegyesület</t>
  </si>
  <si>
    <t>9364 Cirák, Gyórói utca 96.</t>
  </si>
  <si>
    <t>08-02-0062968</t>
  </si>
  <si>
    <t>18942738-1-08</t>
  </si>
  <si>
    <t>5950101516366251</t>
  </si>
  <si>
    <t>Sipőcz Zoltán</t>
  </si>
  <si>
    <t>horvath.ervin@t-online.hu</t>
  </si>
  <si>
    <t>081-08-89-5</t>
  </si>
  <si>
    <t>Sopronkövesdi Horgász Egyesület</t>
  </si>
  <si>
    <t>9483 Sopronkövesd, Kossuth Lajos utca 164</t>
  </si>
  <si>
    <t>08-02-0002267</t>
  </si>
  <si>
    <t>18973286-1-08</t>
  </si>
  <si>
    <t>5910040110053470</t>
  </si>
  <si>
    <t>Csigó Péter</t>
  </si>
  <si>
    <t>sopronkovesdihorgaszegyesulet@gmail.com</t>
  </si>
  <si>
    <t>081-08-90-0</t>
  </si>
  <si>
    <t>Szávíz Horgászegyesület</t>
  </si>
  <si>
    <t>9330 Kapuvár, Égés  utca 78</t>
  </si>
  <si>
    <t>08-02-0063106</t>
  </si>
  <si>
    <t>19167996-1-08</t>
  </si>
  <si>
    <t>Licskai Jánosné</t>
  </si>
  <si>
    <t>szaviz.he@gmail.com</t>
  </si>
  <si>
    <t>081-08-91-0</t>
  </si>
  <si>
    <t>Szövetség Horgász Egyesület</t>
  </si>
  <si>
    <t>9021 Győr, Bajcsy-Zsilinszky út 13.</t>
  </si>
  <si>
    <t>08-02-0063136</t>
  </si>
  <si>
    <t>19234027-1-08</t>
  </si>
  <si>
    <t>10300002-13177359-00014902</t>
  </si>
  <si>
    <t>szovetseghe@gmail.com</t>
  </si>
  <si>
    <t>081-08-92-5</t>
  </si>
  <si>
    <t>Pálmajori Horgász Egyesület</t>
  </si>
  <si>
    <t>9154 Mosonszentmiklós, Fő utca 3.</t>
  </si>
  <si>
    <t>08-02-0062069</t>
  </si>
  <si>
    <t>18986185-1-08</t>
  </si>
  <si>
    <t>59500519-16460221</t>
  </si>
  <si>
    <t>Sági János</t>
  </si>
  <si>
    <t>janos.sagi@gmail.com</t>
  </si>
  <si>
    <t>081-08-93-5</t>
  </si>
  <si>
    <t>Bajcsi Horgászparadicsom Sporthorgász Egyesület</t>
  </si>
  <si>
    <t>9063 Nagybajcs, Petőfi Sándor utca 61</t>
  </si>
  <si>
    <t>08-02-0063550</t>
  </si>
  <si>
    <t>19414690-1-08</t>
  </si>
  <si>
    <t>10300002-15628824-00014908</t>
  </si>
  <si>
    <t>Tímár Dániel Gábor</t>
  </si>
  <si>
    <t>timardaniel0219@gmail.com</t>
  </si>
  <si>
    <t>081-19-06-9</t>
  </si>
  <si>
    <t>Pápa és Vidéke Horgászegyesület</t>
  </si>
  <si>
    <t>8500 Pápa, Celli út 2.</t>
  </si>
  <si>
    <t>19-02-0000018</t>
  </si>
  <si>
    <t>19901260-1-19</t>
  </si>
  <si>
    <t>11665005-07995800-65000005</t>
  </si>
  <si>
    <t>Farkas Zoltán</t>
  </si>
  <si>
    <t>pvhe1947@gmail.com</t>
  </si>
  <si>
    <t>081-19-47-4</t>
  </si>
  <si>
    <t>Pápai Elekthermax Horgászegyesület</t>
  </si>
  <si>
    <t>8500 Pápa, Gróf út 10.</t>
  </si>
  <si>
    <t>19-02-0000776</t>
  </si>
  <si>
    <t>19265025-1-19</t>
  </si>
  <si>
    <t>73900425-10013797</t>
  </si>
  <si>
    <t>emaxpapa@gmail.com</t>
  </si>
  <si>
    <t>091</t>
  </si>
  <si>
    <t>Hajdú-Bihar Megyei Horgász Szervezetek Szövetsége</t>
  </si>
  <si>
    <t>4024 Debrecen, Blaháné utca 4.</t>
  </si>
  <si>
    <t>09-02-0001160</t>
  </si>
  <si>
    <t>19124526-1-09</t>
  </si>
  <si>
    <t>11738008-20014483</t>
  </si>
  <si>
    <t>Márkus Gábor</t>
  </si>
  <si>
    <t>hbmhszsz@gmail.com</t>
  </si>
  <si>
    <t>091-09-01-0</t>
  </si>
  <si>
    <t>Debreceni Vagongyár Horgász Egyesület</t>
  </si>
  <si>
    <t>4034 Debrecen, Faraktár utca 67</t>
  </si>
  <si>
    <t>09-02-0000249</t>
  </si>
  <si>
    <t>19853260-1-09</t>
  </si>
  <si>
    <t>60600170-11104115</t>
  </si>
  <si>
    <t>Kerékgyártó András</t>
  </si>
  <si>
    <t>vagongyarihorgi@freemail.hu</t>
  </si>
  <si>
    <t>091-09-02-5</t>
  </si>
  <si>
    <t>Püspökladányi Horgász Egyesület</t>
  </si>
  <si>
    <t>4150 Püspökladány, Gábor Áron utca 3.</t>
  </si>
  <si>
    <t>09-02-0000221</t>
  </si>
  <si>
    <t>19853198-1-09</t>
  </si>
  <si>
    <t>61400155-10002254</t>
  </si>
  <si>
    <t>csabika3@gmail.com</t>
  </si>
  <si>
    <t>091-09-03-0</t>
  </si>
  <si>
    <t>Berettyó Munkás Horgász Egyesület</t>
  </si>
  <si>
    <t>4100 Berettyóújfalu, Széchenyi utca 015 hrsz</t>
  </si>
  <si>
    <t>09-02-0000241</t>
  </si>
  <si>
    <t>19853071-1-09</t>
  </si>
  <si>
    <t>10400384-50527083-84881007</t>
  </si>
  <si>
    <t>bmhegy@gmail.com</t>
  </si>
  <si>
    <t>091-09-04-5</t>
  </si>
  <si>
    <t>Bocskai Horgász Egyesület (Hajdúböszörmény)</t>
  </si>
  <si>
    <t>4220 Hajdúböszörmény, Petőfi utca 38</t>
  </si>
  <si>
    <t>09-02-0000254</t>
  </si>
  <si>
    <t>19853088-1-09</t>
  </si>
  <si>
    <t>11738060-20002176</t>
  </si>
  <si>
    <t>Szabó Csaba</t>
  </si>
  <si>
    <t>bocskai.h.e@gmail.com</t>
  </si>
  <si>
    <t>091-09-05-4</t>
  </si>
  <si>
    <t xml:space="preserve">Bocskai Horgász Egyesület </t>
  </si>
  <si>
    <t>4080 Hajdúnánás, Hunyadi utca 68.</t>
  </si>
  <si>
    <t>09-02-0000252</t>
  </si>
  <si>
    <t>19853095-1-09</t>
  </si>
  <si>
    <t>11738077-20073905</t>
  </si>
  <si>
    <t>Szeleczki István</t>
  </si>
  <si>
    <t>bocskaihorgasze@freemail.hu</t>
  </si>
  <si>
    <t>091-09-06-0</t>
  </si>
  <si>
    <t>Debreceni Vasutas Horgász Egyesület</t>
  </si>
  <si>
    <t>4283 Létavértes, Csillag köz 13</t>
  </si>
  <si>
    <t xml:space="preserve">09-02-0000250	</t>
  </si>
  <si>
    <t>19853253-1-09</t>
  </si>
  <si>
    <t>11738008-20017493</t>
  </si>
  <si>
    <t>Szöllősi Krisztián</t>
  </si>
  <si>
    <t>szolaj@freemail.hu</t>
  </si>
  <si>
    <t>091-09-07-0</t>
  </si>
  <si>
    <t>Tiszacsegei Horgász és Természetvédelmi Egyesület</t>
  </si>
  <si>
    <t>4066 Tiszacsege, Jókai utca 1.</t>
  </si>
  <si>
    <t>09-02-0000224</t>
  </si>
  <si>
    <t>19853150-1-09</t>
  </si>
  <si>
    <t>61200371-10005123</t>
  </si>
  <si>
    <t>Szemerszki Richárd</t>
  </si>
  <si>
    <t>kecsege2000@gmail.com</t>
  </si>
  <si>
    <t>091-09-08-4</t>
  </si>
  <si>
    <t>Sellő Horgászegyesület</t>
  </si>
  <si>
    <t>4060 Balmazújváros, Külterület utca 059/8 Hrsz</t>
  </si>
  <si>
    <t>09-02-0000242</t>
  </si>
  <si>
    <t>19853129-1-09</t>
  </si>
  <si>
    <t>11738091-20030171</t>
  </si>
  <si>
    <t>Dobi Gábor</t>
  </si>
  <si>
    <t>dobigabor2@freemail.hu</t>
  </si>
  <si>
    <t>091-09-09-4</t>
  </si>
  <si>
    <t>Hajdúszoboszlói Horgász Egyesület</t>
  </si>
  <si>
    <t>4200 Hajdúszoboszló, Hőforrás utca 117/5.</t>
  </si>
  <si>
    <t>09-02-0000253</t>
  </si>
  <si>
    <t>19853105-1-09</t>
  </si>
  <si>
    <t>11738084-20000978</t>
  </si>
  <si>
    <t>Fehér Tamás</t>
  </si>
  <si>
    <t>horgaszinfo@szoboszloiteglagyaritavak.hu</t>
  </si>
  <si>
    <t>091-09-10-0</t>
  </si>
  <si>
    <t>Komádi Horgász Egyesület</t>
  </si>
  <si>
    <t>4138 Komádi, Hajnal utca 68.</t>
  </si>
  <si>
    <t>09-02-0000216</t>
  </si>
  <si>
    <t>19853112-1-09</t>
  </si>
  <si>
    <t>61200319-10002821</t>
  </si>
  <si>
    <t>Pálfi Zoltán</t>
  </si>
  <si>
    <t>hohozoli72@freemail.hu</t>
  </si>
  <si>
    <t>091-09-11-0</t>
  </si>
  <si>
    <t>Helyi Ipari Dolgozók Horgász Egyesülete</t>
  </si>
  <si>
    <t>4024 Debrecen, Blaháné utca 4</t>
  </si>
  <si>
    <t>09-02-0000246</t>
  </si>
  <si>
    <t>19853222-1-09</t>
  </si>
  <si>
    <t>11738008-20086660</t>
  </si>
  <si>
    <t>Végső Zoltán</t>
  </si>
  <si>
    <t>hidhorg@gmail.com</t>
  </si>
  <si>
    <t>091-09-12-5</t>
  </si>
  <si>
    <t>Sporthorgász Egyesület Nádudvar 1960</t>
  </si>
  <si>
    <t>4181 Nádudvar, Baksay Dániel utca 2.</t>
  </si>
  <si>
    <t>09-02-0000219</t>
  </si>
  <si>
    <t>19872061-1-09</t>
  </si>
  <si>
    <t>11738149-20010843</t>
  </si>
  <si>
    <t>Juhász Sándor</t>
  </si>
  <si>
    <t>juhkite@freemail.hu</t>
  </si>
  <si>
    <t>091-09-13-4</t>
  </si>
  <si>
    <t>Földesi Horgász Egyesület</t>
  </si>
  <si>
    <t>4177 Földes, Külterület kültelek 62/2. hrsz.</t>
  </si>
  <si>
    <t>09-02-0000255</t>
  </si>
  <si>
    <t>19853174-1-09</t>
  </si>
  <si>
    <t>61400131-10004744</t>
  </si>
  <si>
    <t>Joó Sándor</t>
  </si>
  <si>
    <t>gsxr831015@gmail.com</t>
  </si>
  <si>
    <t>091-09-14-0</t>
  </si>
  <si>
    <t>Petőfi Horgász Egyesület Nagyrábé</t>
  </si>
  <si>
    <t>4173 Nagyrábé, Hunyadi János utca 33.</t>
  </si>
  <si>
    <t>09-02-0000218</t>
  </si>
  <si>
    <t>19853167-1-09</t>
  </si>
  <si>
    <t>61400186-11104610</t>
  </si>
  <si>
    <t>Jenei Lajos</t>
  </si>
  <si>
    <t>lajos.jenei@csaba-metal.hu</t>
  </si>
  <si>
    <t>091-09-15-0</t>
  </si>
  <si>
    <t>Egyeki Horgász Egyesület</t>
  </si>
  <si>
    <t>4069 Egyek, Ősz utca 7</t>
  </si>
  <si>
    <t>09-02-0000251</t>
  </si>
  <si>
    <t>19853136-1-09</t>
  </si>
  <si>
    <t>70100121-11066231</t>
  </si>
  <si>
    <t>Vaskó József</t>
  </si>
  <si>
    <t>grendorfmiklos@gmail.com</t>
  </si>
  <si>
    <t>091-09-16-4</t>
  </si>
  <si>
    <t>Bihar Horgász Egyesület</t>
  </si>
  <si>
    <t>4115 Ártánd, Rákóczi utca 28.</t>
  </si>
  <si>
    <t>09-02-0000243</t>
  </si>
  <si>
    <t>19872078-1-09</t>
  </si>
  <si>
    <t>60600211-10008030</t>
  </si>
  <si>
    <t>Venyige Csaba</t>
  </si>
  <si>
    <t>biharhorgaszegyesulet@gmail.com</t>
  </si>
  <si>
    <t>091-09-17-1</t>
  </si>
  <si>
    <t>K-V. Sporthorgász Egyesület</t>
  </si>
  <si>
    <t>4220 Hajdúböszörmény, Tizenhárom Vértanú  utca 9</t>
  </si>
  <si>
    <t>09-02-0000225</t>
  </si>
  <si>
    <t>19872023-1-09</t>
  </si>
  <si>
    <t>11738008-20048817</t>
  </si>
  <si>
    <t>Gergely Imre</t>
  </si>
  <si>
    <t>gergelyimi02@gmail.com</t>
  </si>
  <si>
    <t>091-09-18-1</t>
  </si>
  <si>
    <t>TIVIZIG Keleti-főcsatorna Horgászegyesület</t>
  </si>
  <si>
    <t>4025 Debrecen, Hatvan utca 8-10.</t>
  </si>
  <si>
    <t>09-02-0000223</t>
  </si>
  <si>
    <t>19853246-1-09</t>
  </si>
  <si>
    <t>11738008-20083674</t>
  </si>
  <si>
    <t>Kincses Dániel</t>
  </si>
  <si>
    <t>tivizig.kfcs.he.1974@gmail.com</t>
  </si>
  <si>
    <t>091-09-19-4</t>
  </si>
  <si>
    <t>Zöldarany Horgászegyesület</t>
  </si>
  <si>
    <t>4030 Debrecen, Boróka utca 14.</t>
  </si>
  <si>
    <t>09-02-0000227</t>
  </si>
  <si>
    <t>19853291-1-09</t>
  </si>
  <si>
    <t>11738008-20086880</t>
  </si>
  <si>
    <t>Elek Tibor</t>
  </si>
  <si>
    <t xml:space="preserve">tibor.elek@uniqa-net.hu </t>
  </si>
  <si>
    <t>091-09-20-5</t>
  </si>
  <si>
    <t>Hamvas Horgász Egyesület Püspökladány</t>
  </si>
  <si>
    <t>4150 Püspökladány, Posta utca 21</t>
  </si>
  <si>
    <t>09-02-0000220</t>
  </si>
  <si>
    <t>19853208-1-09</t>
  </si>
  <si>
    <t>61400155-10004579</t>
  </si>
  <si>
    <t>Kiss András</t>
  </si>
  <si>
    <t>hamvas.puspokladany@gmail.com</t>
  </si>
  <si>
    <t>091-09-22-9</t>
  </si>
  <si>
    <t>Derecskei Sport Horgász Egyesület</t>
  </si>
  <si>
    <t>4130 Derecske, Köztársaság út 107.</t>
  </si>
  <si>
    <t>09-02-0000245</t>
  </si>
  <si>
    <t>19872085-1-09</t>
  </si>
  <si>
    <t>60600077-10003413</t>
  </si>
  <si>
    <t>Varró Attila Gyula</t>
  </si>
  <si>
    <t>varro23attila@gmail.com; szollosy.lajos@gmail.com</t>
  </si>
  <si>
    <t>091-09-23-5</t>
  </si>
  <si>
    <t>Kabai Horgász Egyesület</t>
  </si>
  <si>
    <t>4183 Kaba, Szabadság tér 5.</t>
  </si>
  <si>
    <t>09-02-0000256</t>
  </si>
  <si>
    <t>19853181-1-09</t>
  </si>
  <si>
    <t>10403459-34590654 </t>
  </si>
  <si>
    <t>Apponyi Sándor</t>
  </si>
  <si>
    <t>bela.kereki@gmail.com</t>
  </si>
  <si>
    <t>091-09-24-0</t>
  </si>
  <si>
    <t>Báránd Községi Horgász Egyesület</t>
  </si>
  <si>
    <t>4161 Báránd, Petőfi utca 20.</t>
  </si>
  <si>
    <t>09-02-0000230</t>
  </si>
  <si>
    <t>19872102-1-09</t>
  </si>
  <si>
    <t>61400124-12001558</t>
  </si>
  <si>
    <t>Galgóczi Márton</t>
  </si>
  <si>
    <t xml:space="preserve">barandhorgasz@freemail.hu </t>
  </si>
  <si>
    <t>091-09-25-0</t>
  </si>
  <si>
    <t>Hajdú Horgász Egyesület</t>
  </si>
  <si>
    <t>4243 Téglás, Dózsa György utca 5. /C</t>
  </si>
  <si>
    <t>09-02-0000233</t>
  </si>
  <si>
    <t>19773106-1-09</t>
  </si>
  <si>
    <t>60600156-11138642</t>
  </si>
  <si>
    <t>Gábor Sándor</t>
  </si>
  <si>
    <t>teglaspeca@gmail.com</t>
  </si>
  <si>
    <t>091-09-26-0</t>
  </si>
  <si>
    <t>Irinyi János Horgász és Környezetvédő Egyesület</t>
  </si>
  <si>
    <t>4281 Létavértes, Kossuth utca 4.</t>
  </si>
  <si>
    <t>09-02-0000229</t>
  </si>
  <si>
    <t>19872054-1-09</t>
  </si>
  <si>
    <t>11738008-21507863</t>
  </si>
  <si>
    <t>Solymosi László</t>
  </si>
  <si>
    <t>solymosilaci1968@gmail.com</t>
  </si>
  <si>
    <t>091-09-27-0</t>
  </si>
  <si>
    <t>Sárrétudvari Horgász Egyesület</t>
  </si>
  <si>
    <t>4171 Sárrétudvari, Kossuth utca 44.</t>
  </si>
  <si>
    <t>09-02-0000234</t>
  </si>
  <si>
    <t>19420963-1-09</t>
  </si>
  <si>
    <t>60600280-15001007</t>
  </si>
  <si>
    <t>Zagyva László</t>
  </si>
  <si>
    <t>horgasz4171@freemail.hu</t>
  </si>
  <si>
    <t>091-09-28-0</t>
  </si>
  <si>
    <t xml:space="preserve">Hermann Ottó Horgász Egyesület </t>
  </si>
  <si>
    <t>4080 Hajdúnánás, Jókai Mór utca 57.</t>
  </si>
  <si>
    <t>09-02-0000235</t>
  </si>
  <si>
    <t>19419217-1-09</t>
  </si>
  <si>
    <t>60300045-10400236</t>
  </si>
  <si>
    <t>Pók Antal</t>
  </si>
  <si>
    <t>pokantal@gmail.com</t>
  </si>
  <si>
    <t>091-09-29-5</t>
  </si>
  <si>
    <t>Csali Horgász Egyesület (Berekböszörmény)</t>
  </si>
  <si>
    <t>4116 Berekböszörmény, Köztársaság tér 1</t>
  </si>
  <si>
    <t>09-02-0000267</t>
  </si>
  <si>
    <t>18996885-1-09</t>
  </si>
  <si>
    <t>60600228-10009701</t>
  </si>
  <si>
    <t>Szűcs Viktor</t>
  </si>
  <si>
    <t>kormany59@freemail.hu</t>
  </si>
  <si>
    <t>091-09-31-5</t>
  </si>
  <si>
    <t>Komádi "TÓ" Horgász Egyesület</t>
  </si>
  <si>
    <t>4138 Komádi, Arany János utca 41</t>
  </si>
  <si>
    <t>09-02-0001176</t>
  </si>
  <si>
    <t>18544141-1-09</t>
  </si>
  <si>
    <t>61200319-15001973</t>
  </si>
  <si>
    <t>igellen@freemail.hu</t>
  </si>
  <si>
    <t>091-09-32-5</t>
  </si>
  <si>
    <t>Püspökladány Tünet  Egyesület</t>
  </si>
  <si>
    <t>4150 Püspökladány, Karcagi utca 36.</t>
  </si>
  <si>
    <t>09-02-0001429</t>
  </si>
  <si>
    <t>18546741-1-09</t>
  </si>
  <si>
    <t>10403459-34511691</t>
  </si>
  <si>
    <t>Györkei Gabriella Lili</t>
  </si>
  <si>
    <t>tunet@t-online.hu</t>
  </si>
  <si>
    <t>091-09-33-0</t>
  </si>
  <si>
    <t>Hajdúböszöményi Sneci Horgászegyesület</t>
  </si>
  <si>
    <t>4220 Hajdúböszörmény, Petőfi Sándor utca 40</t>
  </si>
  <si>
    <t xml:space="preserve">09-02-0001778	</t>
  </si>
  <si>
    <t>18552801-1-09</t>
  </si>
  <si>
    <t>60300021-10205691</t>
  </si>
  <si>
    <t>Deák Antal</t>
  </si>
  <si>
    <t>deakantal75@freemail.hu</t>
  </si>
  <si>
    <t>091-09-34-0</t>
  </si>
  <si>
    <t>Balmazújvárosi Tiszavirág Horgász Egyesület</t>
  </si>
  <si>
    <t>4060 Balmazújváros, Veres Péter utca 25/5.</t>
  </si>
  <si>
    <t>09-02-0001776</t>
  </si>
  <si>
    <t>18552746-1-09</t>
  </si>
  <si>
    <t>59900067-10001727</t>
  </si>
  <si>
    <t>Pinczés István</t>
  </si>
  <si>
    <t xml:space="preserve">pinczesistvan74@gmail.com </t>
  </si>
  <si>
    <t>091-09-35-1</t>
  </si>
  <si>
    <t>Hortobágyi Horgász Egyesület</t>
  </si>
  <si>
    <t>4031 Debrecen, Derék utca 80.</t>
  </si>
  <si>
    <t>09-02-0002154</t>
  </si>
  <si>
    <t>18560138-1-09</t>
  </si>
  <si>
    <t>59900029-10003389</t>
  </si>
  <si>
    <t>Vincze Attila</t>
  </si>
  <si>
    <t xml:space="preserve">vinczekofi@gmail.com </t>
  </si>
  <si>
    <t>091-09-36-0</t>
  </si>
  <si>
    <t>Nagy Debreceni Horgászegyesület</t>
  </si>
  <si>
    <t>4031 Debrecen, Bartók Béla út 17.</t>
  </si>
  <si>
    <t>09-02-0002311</t>
  </si>
  <si>
    <t>18562219-1-09</t>
  </si>
  <si>
    <t>6060008414000319</t>
  </si>
  <si>
    <t>Kovács István József</t>
  </si>
  <si>
    <t>nagydebrecenihe@gmail.com</t>
  </si>
  <si>
    <t>091-09-37-5</t>
  </si>
  <si>
    <t>Péterszeg Horgász Egyesület</t>
  </si>
  <si>
    <t>4121 Szentpéterszeg, Kossuth utca 45.</t>
  </si>
  <si>
    <t>09-02-0002382</t>
  </si>
  <si>
    <t>18563605-1-09</t>
  </si>
  <si>
    <t>11738046-20045034</t>
  </si>
  <si>
    <t>Szőke Gábor</t>
  </si>
  <si>
    <t>szokegabor8447@gmail.com</t>
  </si>
  <si>
    <t>091-09-38-5</t>
  </si>
  <si>
    <t>Püspökladányi Mélyvíz Horgász Egyesület</t>
  </si>
  <si>
    <t>4150 Püspökladány, Szondi utca 19/4</t>
  </si>
  <si>
    <t>09-02-0002304</t>
  </si>
  <si>
    <t>18562116-1-09</t>
  </si>
  <si>
    <t>1173805323839182</t>
  </si>
  <si>
    <t>Gali Zoltán</t>
  </si>
  <si>
    <t>melyvizhe@gmail.com</t>
  </si>
  <si>
    <t>091-09-39-0</t>
  </si>
  <si>
    <t>Top-Fish Sporthorgász Egyesület</t>
  </si>
  <si>
    <t>4271 Mikepércs, Iskolakert utca 6.</t>
  </si>
  <si>
    <t>09-02-0002274</t>
  </si>
  <si>
    <t>18561490-1-09</t>
  </si>
  <si>
    <t>61400038-10024584</t>
  </si>
  <si>
    <t>Nádházi Lajos</t>
  </si>
  <si>
    <t>nadhazi.lajos@gmail.com</t>
  </si>
  <si>
    <t>091-09-40-0</t>
  </si>
  <si>
    <t>Fish-Fantom Sporthorgász Egyesület</t>
  </si>
  <si>
    <t>4100 Berettyóújfalu, Rákóczi utca 20-22</t>
  </si>
  <si>
    <t>09-02-0002457</t>
  </si>
  <si>
    <t>18563870-1-09</t>
  </si>
  <si>
    <t>60600242-10006605</t>
  </si>
  <si>
    <t>Szilágyi Zsolt József</t>
  </si>
  <si>
    <t xml:space="preserve">fishfantom@gmail.com </t>
  </si>
  <si>
    <t>091-09-41-1</t>
  </si>
  <si>
    <t>Újszentmargita Horgász Egyesület</t>
  </si>
  <si>
    <t>4065 Újszentmargita, Rákóczi utca 100.</t>
  </si>
  <si>
    <t>09-02-0002777</t>
  </si>
  <si>
    <t>18567661-1-09</t>
  </si>
  <si>
    <t>61200388-10031054</t>
  </si>
  <si>
    <t>Pető Ferenc</t>
  </si>
  <si>
    <t>margitahorgaszegyesulet@gmail.com</t>
  </si>
  <si>
    <t>091-09-42-0</t>
  </si>
  <si>
    <t>Debreceni "Csali" Horgász Egyesület</t>
  </si>
  <si>
    <t>4031 Debrecen, Tócóskert tér 1.</t>
  </si>
  <si>
    <t>09-02-0002929</t>
  </si>
  <si>
    <t>18569687-1-09</t>
  </si>
  <si>
    <t>11600006-00000000-14013146</t>
  </si>
  <si>
    <t>Takács Lajos</t>
  </si>
  <si>
    <t xml:space="preserve">takkyka@gmail.com </t>
  </si>
  <si>
    <t>091-09-43-5</t>
  </si>
  <si>
    <t>Kráter  Horgász Egyesület</t>
  </si>
  <si>
    <t>4064 Nagyhegyes, Kossuth utca 2.</t>
  </si>
  <si>
    <t>09-02-0003048</t>
  </si>
  <si>
    <t>18990858-1-09</t>
  </si>
  <si>
    <t>59900012-11016298 </t>
  </si>
  <si>
    <t>Koroknai Tibor</t>
  </si>
  <si>
    <t>koroknai1964@gmail.com</t>
  </si>
  <si>
    <t>091-09-45-4</t>
  </si>
  <si>
    <t>"Kaba-Bojárhollós" Horgászegyesület</t>
  </si>
  <si>
    <t>4183 Kaba , Nádudvari út 086/42. hrsz.</t>
  </si>
  <si>
    <t>09-02-0003648</t>
  </si>
  <si>
    <t>18998533-1-09</t>
  </si>
  <si>
    <t>10918001-00000003-59050004</t>
  </si>
  <si>
    <t>Repkin Sándor</t>
  </si>
  <si>
    <t>asztalosivan@t-online.hu</t>
  </si>
  <si>
    <t>091-09-46-0</t>
  </si>
  <si>
    <t>Vadvíz 2009. Sporthorgász Egyesület Nádudvar</t>
  </si>
  <si>
    <t>4181 Nádudvar, Mártírok út 3.</t>
  </si>
  <si>
    <t>09-02-0003726</t>
  </si>
  <si>
    <t>18999022-1-09</t>
  </si>
  <si>
    <t>61400162-10002522</t>
  </si>
  <si>
    <t>Nagy István</t>
  </si>
  <si>
    <t>nagist1959@gmail.com</t>
  </si>
  <si>
    <t>091-09-48-0</t>
  </si>
  <si>
    <t>Álom Hal Sporthorgász Egyesület</t>
  </si>
  <si>
    <t>4032 Debrecen, Görgey utca 12.</t>
  </si>
  <si>
    <t>09-02-0003847</t>
  </si>
  <si>
    <t>18021774-1-09</t>
  </si>
  <si>
    <t>60600084-00321495</t>
  </si>
  <si>
    <t>Halász Ádám</t>
  </si>
  <si>
    <t>dreamfishportal@gmail.com</t>
  </si>
  <si>
    <t>091-09-49-0</t>
  </si>
  <si>
    <t>Sebes-Körös Horgászklub Sporthorgász Egyesület</t>
  </si>
  <si>
    <t>4138 Komádi, Petőfi utca 14.</t>
  </si>
  <si>
    <t>09-02-0003979</t>
  </si>
  <si>
    <t>18211009-1-09</t>
  </si>
  <si>
    <t>11738132-24104799</t>
  </si>
  <si>
    <t>Krucsó Antal Zsolt</t>
  </si>
  <si>
    <t xml:space="preserve">kuruzslo@citromail.hu </t>
  </si>
  <si>
    <t>091-09-50-0</t>
  </si>
  <si>
    <t>Pontyhalász Horgász Egyesület</t>
  </si>
  <si>
    <t>4200 Hajdúszoboszló, Szilfákalja utca 10-12.</t>
  </si>
  <si>
    <t>09-02-0003980</t>
  </si>
  <si>
    <t>18204821-1-09</t>
  </si>
  <si>
    <t>10400250-50526582-51771004</t>
  </si>
  <si>
    <t>Deczki József</t>
  </si>
  <si>
    <t>deczkijozsi@gmail.com; deczkijozsef@gmail.com</t>
  </si>
  <si>
    <t>091-09-51-0</t>
  </si>
  <si>
    <t>Balmazújvárosi Környezetbarát Horgászegyesület</t>
  </si>
  <si>
    <t>4060 Balmazújváros, Debreceni utca 11a</t>
  </si>
  <si>
    <t>09-02-0003971</t>
  </si>
  <si>
    <t>18209761-1-09</t>
  </si>
  <si>
    <t>10402465-50526584-90881009</t>
  </si>
  <si>
    <t>jkissistvan@gmail.com</t>
  </si>
  <si>
    <t>091-09-53-0</t>
  </si>
  <si>
    <t>Tati Carp Team Horgászegyesület</t>
  </si>
  <si>
    <t>4033 Debrecen, Skalnitzky Antal utca 30.</t>
  </si>
  <si>
    <t>09-02-0004140</t>
  </si>
  <si>
    <t>18281033-1-09</t>
  </si>
  <si>
    <t>6060017011082125</t>
  </si>
  <si>
    <t>Illés Attila György</t>
  </si>
  <si>
    <t xml:space="preserve">tatihorgaszbolt@gmail.com </t>
  </si>
  <si>
    <t>091-09-54-5</t>
  </si>
  <si>
    <t>Váncsodi Horgász Egyesület</t>
  </si>
  <si>
    <t>4119 Váncsod, Kossuth utca 42</t>
  </si>
  <si>
    <t>09-02-0004266</t>
  </si>
  <si>
    <t>18398452-1-09</t>
  </si>
  <si>
    <t>Tekeres József</t>
  </si>
  <si>
    <t>horgaszegyesulet@vancsod.hu</t>
  </si>
  <si>
    <t>091-09-55-0</t>
  </si>
  <si>
    <t>"HAJDÚSÁGI HORGÁSZ BARÁTOK" HORGÁSZEGYESÜLETE</t>
  </si>
  <si>
    <t>4080 Hajdúnánás, Gohér utca 17</t>
  </si>
  <si>
    <t>09-02-0004462</t>
  </si>
  <si>
    <t>18595312-1-09</t>
  </si>
  <si>
    <t>10402070-50526878-84741005</t>
  </si>
  <si>
    <t>Török István</t>
  </si>
  <si>
    <t>toroki@uniholz.hu</t>
  </si>
  <si>
    <t>091-09-56-4</t>
  </si>
  <si>
    <t>Hajdúszoboszlói Kárászos Tavi Sporthorgász Egyesület</t>
  </si>
  <si>
    <t>4200 Hajdúszoboszló, Malom sor 7</t>
  </si>
  <si>
    <t>09-02-0004501</t>
  </si>
  <si>
    <t>18620782-1-09</t>
  </si>
  <si>
    <t>11738084-23873711</t>
  </si>
  <si>
    <t>Hunyadi László</t>
  </si>
  <si>
    <t>huncalaca43@gmail.com</t>
  </si>
  <si>
    <t>091-09-57-0</t>
  </si>
  <si>
    <t>Kapitális Horgász Egyesület</t>
  </si>
  <si>
    <t>4031 Debrecen, Kishegyesi út 146.</t>
  </si>
  <si>
    <t>09-02-0004513</t>
  </si>
  <si>
    <t>18627064-1-09</t>
  </si>
  <si>
    <t>70100145-11107022</t>
  </si>
  <si>
    <t>Atkári János</t>
  </si>
  <si>
    <t>egyesulet@kapitalis.eu</t>
  </si>
  <si>
    <t>091-09-58-1</t>
  </si>
  <si>
    <t>Ponty-Centrum Horgász Egyesület</t>
  </si>
  <si>
    <t>4032 Debrecen, Károli Gáspár utca 41/A.</t>
  </si>
  <si>
    <t>09-02-0004538</t>
  </si>
  <si>
    <t>18627363-1-09</t>
  </si>
  <si>
    <t>60600163-11115737</t>
  </si>
  <si>
    <t>Dr. Szűcs István</t>
  </si>
  <si>
    <t>latokepi.tarozo@gmail.com</t>
  </si>
  <si>
    <t>091-09-62-4</t>
  </si>
  <si>
    <t>Görbüljön.hu Horgász Egyesület</t>
  </si>
  <si>
    <t>4211 Ebes,  hrsz 011/119</t>
  </si>
  <si>
    <t>09-02-0004913</t>
  </si>
  <si>
    <t>18975800-1-09</t>
  </si>
  <si>
    <t>11738084-23873553</t>
  </si>
  <si>
    <t>Simon János</t>
  </si>
  <si>
    <t>egyesulet@gorbuljon.hu</t>
  </si>
  <si>
    <t>091-09-63-0</t>
  </si>
  <si>
    <t>Újtikosi Horgász Egyesület</t>
  </si>
  <si>
    <t>4096 Újtikos, Fő utca 11</t>
  </si>
  <si>
    <t>09-02-0004950</t>
  </si>
  <si>
    <t>19168849-1-09</t>
  </si>
  <si>
    <t>11600006-00000000-85668492</t>
  </si>
  <si>
    <t>Makó László</t>
  </si>
  <si>
    <t>makolaszlo0@gmail.com</t>
  </si>
  <si>
    <t>091-09-64-0</t>
  </si>
  <si>
    <t>Tiszagyulaházai Horgász Egyesület</t>
  </si>
  <si>
    <t>4097 Tiszagyulaháza, Kinizsi utca 22</t>
  </si>
  <si>
    <t>09-02-0005132</t>
  </si>
  <si>
    <t>19298795-1-09</t>
  </si>
  <si>
    <t>11734114-25874804</t>
  </si>
  <si>
    <t>Kovács Attila Zoltán</t>
  </si>
  <si>
    <t>attila.kovacs.trvzrt@gmail.com</t>
  </si>
  <si>
    <t>091-09-65-1</t>
  </si>
  <si>
    <t>ErZo Hármashegyi Horgásztó Horgász Sportegyesület</t>
  </si>
  <si>
    <t>4242 Hajdúhadház, Fényes telep 3</t>
  </si>
  <si>
    <t>09-02-0005147</t>
  </si>
  <si>
    <t>19303040-1-09</t>
  </si>
  <si>
    <t>Zubák Zorán</t>
  </si>
  <si>
    <t>erzoharmashegyito@gmail.com</t>
  </si>
  <si>
    <t>091-09-66-0</t>
  </si>
  <si>
    <t>Hobby-Fish Horgász Egyesület</t>
  </si>
  <si>
    <t>4130 Derecske, Köztársaság út 115/B</t>
  </si>
  <si>
    <t>09-02-0005308</t>
  </si>
  <si>
    <t>19363879-1-09</t>
  </si>
  <si>
    <t>11600006-00000001-98233714</t>
  </si>
  <si>
    <t>Jónás József Zsolt</t>
  </si>
  <si>
    <t>joniocsi@gmail.com</t>
  </si>
  <si>
    <t>091-09-67-5</t>
  </si>
  <si>
    <t>Hajdúhadház Járási Horgászegyesület</t>
  </si>
  <si>
    <t>4242 Hajdúhadház, Vörösmarty utca 2</t>
  </si>
  <si>
    <t>09-02-0005164</t>
  </si>
  <si>
    <t>19310596-1-09</t>
  </si>
  <si>
    <t>11738163-21446490</t>
  </si>
  <si>
    <t>Pecséri Zoltán</t>
  </si>
  <si>
    <t>pecserizoltan@hotmail.com</t>
  </si>
  <si>
    <t>Horgász Egyesületek Heves Megyei Szövetsége</t>
  </si>
  <si>
    <t>3300 Eger, Mátyás Király utca 11.</t>
  </si>
  <si>
    <t>10-02-0000859</t>
  </si>
  <si>
    <t>19134202-1-10</t>
  </si>
  <si>
    <t>11739009-20019608</t>
  </si>
  <si>
    <t>Dávid Ferenc</t>
  </si>
  <si>
    <t>titkarsag@heveshorgasz.hu</t>
  </si>
  <si>
    <t>101-05-12-4</t>
  </si>
  <si>
    <t>Tokaji Ferenc Sporthalász és Horgászegyesület</t>
  </si>
  <si>
    <t>3980 Sátoraljaújhely, Vasvári Pál utca 17</t>
  </si>
  <si>
    <t>05-02-0000127</t>
  </si>
  <si>
    <t>19919009-1-05</t>
  </si>
  <si>
    <t>11734138-20103332</t>
  </si>
  <si>
    <t>Demkovics József</t>
  </si>
  <si>
    <t>tokajiferenc.she@freemail.hu</t>
  </si>
  <si>
    <t>101-05-14-4</t>
  </si>
  <si>
    <t>Szerencsi Horgász Egyesület</t>
  </si>
  <si>
    <t>3900 Szerencs, Rákóczi út 94</t>
  </si>
  <si>
    <t>05-02-0000145</t>
  </si>
  <si>
    <t>19918857-1-05</t>
  </si>
  <si>
    <t>10200160-42110051</t>
  </si>
  <si>
    <t>Ördög Ferenc</t>
  </si>
  <si>
    <t>szerencsihe@gmail.com</t>
  </si>
  <si>
    <t>101-05-27-4</t>
  </si>
  <si>
    <t>Bodrogolaszi Sporthorgász Egyesület</t>
  </si>
  <si>
    <t>3943 Bodrogolaszi, Dózsa György utca 31</t>
  </si>
  <si>
    <t>05-02-0064997</t>
  </si>
  <si>
    <t>18275980-1-05</t>
  </si>
  <si>
    <t>11734169-20011820</t>
  </si>
  <si>
    <t xml:space="preserve">olaszi.b@gmail.com </t>
  </si>
  <si>
    <t>101-05-50-4</t>
  </si>
  <si>
    <t>Nagy Borsodi Horgász Egyesület</t>
  </si>
  <si>
    <t>05-02-0065277</t>
  </si>
  <si>
    <t>18599725-1-05</t>
  </si>
  <si>
    <t>1173400425961799</t>
  </si>
  <si>
    <t>Bárdos Botond</t>
  </si>
  <si>
    <t>nagyborsodi@gmail.com</t>
  </si>
  <si>
    <t>101-06-28-0</t>
  </si>
  <si>
    <t>Csongrádi Nagy-Tisza Turisztikai, Horgász és Természetvédő Egyesület</t>
  </si>
  <si>
    <t xml:space="preserve">6640 Csongrád, Tisza oldal (Öregszőlők),  hrsz. 7860/2   </t>
  </si>
  <si>
    <t>06-02-0002915</t>
  </si>
  <si>
    <t>18292136-1-06</t>
  </si>
  <si>
    <t>11735050-20142007</t>
  </si>
  <si>
    <t>Both Gyula</t>
  </si>
  <si>
    <t>gyulatanya.both@gmail.com</t>
  </si>
  <si>
    <t>101-10-01-0</t>
  </si>
  <si>
    <t>Selypi Horgász Egyesület</t>
  </si>
  <si>
    <t>3000 Hatvan, Bethlen Gábor utca 4</t>
  </si>
  <si>
    <t>10-02-0000272</t>
  </si>
  <si>
    <t>19923655-1-10</t>
  </si>
  <si>
    <t>11739078-20015996</t>
  </si>
  <si>
    <t>Podonyi Mihály</t>
  </si>
  <si>
    <t>selyphe@gmail.com</t>
  </si>
  <si>
    <t>101-10-02-5</t>
  </si>
  <si>
    <t>Bélapátfalvai Cementgyár Horgász Egyesület</t>
  </si>
  <si>
    <t>3346 Bélapátfalva, IV. Béla utca 47</t>
  </si>
  <si>
    <t>10-02-0000255</t>
  </si>
  <si>
    <t>19447346-1-10</t>
  </si>
  <si>
    <t>61600018-10000654</t>
  </si>
  <si>
    <t>Sepelye István Jánosné</t>
  </si>
  <si>
    <t>sepelye@freemail.hu</t>
  </si>
  <si>
    <t>101-10-03-4</t>
  </si>
  <si>
    <t>Mátravidéki Erőmű Horgász Egyesület</t>
  </si>
  <si>
    <t>3022 Lőrinci, Mátravidéki Erőmű egyéb -</t>
  </si>
  <si>
    <t>10-02-0000266</t>
  </si>
  <si>
    <t>19923662-1-10</t>
  </si>
  <si>
    <t>11739078-20010180</t>
  </si>
  <si>
    <t>Tóth Gábor</t>
  </si>
  <si>
    <t>mehe@mehe.hu</t>
  </si>
  <si>
    <t>101-10-04-1</t>
  </si>
  <si>
    <t>Gyöngyös és Környéke Horgász Egyesület</t>
  </si>
  <si>
    <t>3200 Gyöngyös, Mikes Kelemen utca 31</t>
  </si>
  <si>
    <t>10-02-0000259</t>
  </si>
  <si>
    <t>19923600-1-10</t>
  </si>
  <si>
    <t>11739030-20102142</t>
  </si>
  <si>
    <t>Berkó János</t>
  </si>
  <si>
    <t>nagyorsolya8@gmail.com</t>
  </si>
  <si>
    <t>101-10-05-0</t>
  </si>
  <si>
    <t>Kiskörei Dózsa Horgászegyesület</t>
  </si>
  <si>
    <t>3384 Kisköre, Kossuth Lajos utca 41</t>
  </si>
  <si>
    <t>10-02-0000262</t>
  </si>
  <si>
    <t>19923686-1-10</t>
  </si>
  <si>
    <t>70100138-11091525</t>
  </si>
  <si>
    <t>Thuri Alexandra</t>
  </si>
  <si>
    <t>verebroland87@gmail.com</t>
  </si>
  <si>
    <t>101-10-06-4</t>
  </si>
  <si>
    <t>Gyöngyöspatai Horgász Egyesület</t>
  </si>
  <si>
    <t>3200 Gyöngyös, Fecske  utca 47</t>
  </si>
  <si>
    <t>10-02-0000260</t>
  </si>
  <si>
    <t>19923624-1-10</t>
  </si>
  <si>
    <t>62000057-11034610</t>
  </si>
  <si>
    <t>Benkő Attila</t>
  </si>
  <si>
    <t>kobziistvan@gmail.com</t>
  </si>
  <si>
    <t>101-10-07-4</t>
  </si>
  <si>
    <t>Mátra Energia Horgász Egyesület</t>
  </si>
  <si>
    <t>3262 Markaz, Tópart körút 264.</t>
  </si>
  <si>
    <t>10-02-0000277</t>
  </si>
  <si>
    <t>19923648-1-10</t>
  </si>
  <si>
    <t>11994600 04400055</t>
  </si>
  <si>
    <t>Faragó László</t>
  </si>
  <si>
    <t>laszlo.farago65@gmail.com</t>
  </si>
  <si>
    <t>101-10-08-1</t>
  </si>
  <si>
    <t>Hatvani Horgász Egyesület</t>
  </si>
  <si>
    <t>3000 Hatvan, Pázsit út 17</t>
  </si>
  <si>
    <t>10-02-0000261</t>
  </si>
  <si>
    <t>19923710-1-10</t>
  </si>
  <si>
    <t>11739054-20008770</t>
  </si>
  <si>
    <t>Gálik Tamás</t>
  </si>
  <si>
    <t>hatvanihe@gmail.com</t>
  </si>
  <si>
    <t>101-10-09-4</t>
  </si>
  <si>
    <t>Sporthorgász Egyesület Aldebrő</t>
  </si>
  <si>
    <t>3355 Kápolna, Kossuth út 14.</t>
  </si>
  <si>
    <t>10-02-0000258</t>
  </si>
  <si>
    <t>19923734-1-10</t>
  </si>
  <si>
    <t>61900095-17202101</t>
  </si>
  <si>
    <t>Gáspár  Péter</t>
  </si>
  <si>
    <t>gasparpeter@gmail.com</t>
  </si>
  <si>
    <t>101-10-10-0</t>
  </si>
  <si>
    <t>Atkári Horgász Egyesület</t>
  </si>
  <si>
    <t>3213 Atkár, Fáy  út 1021/4.</t>
  </si>
  <si>
    <t>10-02-0000276</t>
  </si>
  <si>
    <t>19923590-1-10</t>
  </si>
  <si>
    <t>62700111-10016398</t>
  </si>
  <si>
    <t>Vitovszki Gábor</t>
  </si>
  <si>
    <t>fulop.heni@freemail.hu</t>
  </si>
  <si>
    <t>101-10-11-4</t>
  </si>
  <si>
    <t>Dózsa Horgász Egyesület</t>
  </si>
  <si>
    <t>3294 Tarnaörs, Erzsébet út 13</t>
  </si>
  <si>
    <t>10-02-0000275</t>
  </si>
  <si>
    <t>19923703-1-10</t>
  </si>
  <si>
    <t>69400702-15220015</t>
  </si>
  <si>
    <t>Pádár Roland Ferenc</t>
  </si>
  <si>
    <t>padarr@gmail.com</t>
  </si>
  <si>
    <t>101-10-13-5</t>
  </si>
  <si>
    <t>Petőfibányai Bányász Horgász Egyesület</t>
  </si>
  <si>
    <t>3023 Petőfibánya, Liszt Ferenc út 5</t>
  </si>
  <si>
    <t>10-02-0000270</t>
  </si>
  <si>
    <t>19923631-1-10</t>
  </si>
  <si>
    <t>62100212-15600046</t>
  </si>
  <si>
    <t>Detkó Tibor</t>
  </si>
  <si>
    <t xml:space="preserve">detko60@gmail.com </t>
  </si>
  <si>
    <t>101-10-15-0</t>
  </si>
  <si>
    <t>Petőfi Horgász Egyesület (Tiszanána)</t>
  </si>
  <si>
    <t>3385 Tiszanána, Fő  út 227</t>
  </si>
  <si>
    <t>10-02-0000269</t>
  </si>
  <si>
    <t>19447384-1-10</t>
  </si>
  <si>
    <t>69400245-10500185</t>
  </si>
  <si>
    <t>Szepesi Trenka Imre</t>
  </si>
  <si>
    <t xml:space="preserve">szepesi.t.i@t-online.hu </t>
  </si>
  <si>
    <t>101-10-16-4</t>
  </si>
  <si>
    <t>Tarnamenti Horgászok Egyesülete</t>
  </si>
  <si>
    <t>3350 Kál, Széchenyi út 8</t>
  </si>
  <si>
    <t>10-02-0000264</t>
  </si>
  <si>
    <t>19447360-1-10</t>
  </si>
  <si>
    <t>11739061-20004989</t>
  </si>
  <si>
    <t>Szalai Béla Sándor</t>
  </si>
  <si>
    <t>vatibi123@gmail.com</t>
  </si>
  <si>
    <t>101-10-17-4</t>
  </si>
  <si>
    <t>Boldogi Horgász Egyesület</t>
  </si>
  <si>
    <t>3016 Boldog, Sport út 15.</t>
  </si>
  <si>
    <t>10-02-0000256</t>
  </si>
  <si>
    <t>19447353-1-10</t>
  </si>
  <si>
    <t>62100133-15600046</t>
  </si>
  <si>
    <t>Dudás Gábor</t>
  </si>
  <si>
    <t>dudasgabor7308@gmail.com</t>
  </si>
  <si>
    <t>101-10-19-0</t>
  </si>
  <si>
    <t>Búzásvölgyi Horgász Egyesület</t>
  </si>
  <si>
    <t>3245 Recsk, Kossuth út 146</t>
  </si>
  <si>
    <t>10-02-0000571</t>
  </si>
  <si>
    <t>19134367-1-10</t>
  </si>
  <si>
    <t>11739009-23910546</t>
  </si>
  <si>
    <t>Fábián János</t>
  </si>
  <si>
    <t>fabian49@t-online.hu</t>
  </si>
  <si>
    <t>101-10-21-5</t>
  </si>
  <si>
    <t>Tarnóca Horgász Egyesület</t>
  </si>
  <si>
    <t>3275 Detk, Árpád utca 16</t>
  </si>
  <si>
    <t>10-02-0000819</t>
  </si>
  <si>
    <t>18571114-1-10</t>
  </si>
  <si>
    <t>69400623-15220091</t>
  </si>
  <si>
    <t>Ötvös Valentin</t>
  </si>
  <si>
    <t>otvosvalentin2331@gmail.com</t>
  </si>
  <si>
    <t>101-10-24-0</t>
  </si>
  <si>
    <t>Mátra Horgászegyesület</t>
  </si>
  <si>
    <t>3200 Gyöngyös, Kócsag  út 30</t>
  </si>
  <si>
    <t>10-02-0001742</t>
  </si>
  <si>
    <t>18586792-1-10</t>
  </si>
  <si>
    <t>62300230-10523447</t>
  </si>
  <si>
    <t>Ludányiné Szabó Andrea</t>
  </si>
  <si>
    <t>ludanyiszaboandrea@gmail.com</t>
  </si>
  <si>
    <t>101-10-25-0</t>
  </si>
  <si>
    <t>"Mátrai Pergetők" Horgász Sportegyesülete</t>
  </si>
  <si>
    <t>3231 Gyöngyössolymos, Ady E út 22</t>
  </si>
  <si>
    <t>10-02-0002097</t>
  </si>
  <si>
    <t>18591370-1-10</t>
  </si>
  <si>
    <t>11600006-00000000-27733208</t>
  </si>
  <si>
    <t>Forgó Péter</t>
  </si>
  <si>
    <t>forgopeter82@gmail.com</t>
  </si>
  <si>
    <t>101-10-26-0</t>
  </si>
  <si>
    <t>Free World Közhasznú Sportegyesület</t>
  </si>
  <si>
    <t>3292 Adács, Akácfa utca 16</t>
  </si>
  <si>
    <t>10-02-0002194</t>
  </si>
  <si>
    <t>18592247-1-10</t>
  </si>
  <si>
    <t>62700018-10927487</t>
  </si>
  <si>
    <t>Tasi Róbertné</t>
  </si>
  <si>
    <t>robi@adacsihorgaszto.hu</t>
  </si>
  <si>
    <t>101-10-29-4</t>
  </si>
  <si>
    <t>Pétervásárai Sporthorgász Egyesület</t>
  </si>
  <si>
    <t>3250 Pétervására, Szent Márton út 3</t>
  </si>
  <si>
    <t>10-02-0002443</t>
  </si>
  <si>
    <t>18276778-1-10</t>
  </si>
  <si>
    <t>62800314-11044097</t>
  </si>
  <si>
    <t>Barta Gábor</t>
  </si>
  <si>
    <t>info@pvshe.hu</t>
  </si>
  <si>
    <t>101-10-30-0</t>
  </si>
  <si>
    <t>Agria Szabadidő Egyesület</t>
  </si>
  <si>
    <t>3300 Eger, Mátyás király út 11.</t>
  </si>
  <si>
    <t>10-02-0001322</t>
  </si>
  <si>
    <t>18505720-1-10</t>
  </si>
  <si>
    <t>61600070-10317905</t>
  </si>
  <si>
    <t>Ferenc Péter</t>
  </si>
  <si>
    <t>agriaszabadidoegyesulet@gmail.com</t>
  </si>
  <si>
    <t>101-10-31-0</t>
  </si>
  <si>
    <t>CIPRINUS Sporthorgász Egyesület</t>
  </si>
  <si>
    <t>3245 Recsk, Kőbánya út 1</t>
  </si>
  <si>
    <t>10-02-0002765</t>
  </si>
  <si>
    <t>18875171-1-10</t>
  </si>
  <si>
    <t>62000143-11068611</t>
  </si>
  <si>
    <t>Kompos Tamás</t>
  </si>
  <si>
    <t>antikvitas2013@gmail.com</t>
  </si>
  <si>
    <t>101-10-32-0</t>
  </si>
  <si>
    <t xml:space="preserve">Felsőtárkányi Sziklaforrás Egyesület </t>
  </si>
  <si>
    <t>3324 Felsőtárkány, Fő út 101</t>
  </si>
  <si>
    <t>10-02-0002099</t>
  </si>
  <si>
    <t>18591167-1-10</t>
  </si>
  <si>
    <t>10403507-50526770-76681004</t>
  </si>
  <si>
    <t>Bajzát Zoltán</t>
  </si>
  <si>
    <t>sziklaforras@gmail.com</t>
  </si>
  <si>
    <t>101-10-33-0</t>
  </si>
  <si>
    <t>Keleti Pergetők és Sporthorgászok Egyesülete</t>
  </si>
  <si>
    <t>4481 Nyíregyháza, Jázmin utca 36</t>
  </si>
  <si>
    <t>15-02-0004040</t>
  </si>
  <si>
    <t>19153405-1-15</t>
  </si>
  <si>
    <t>68800099-00534714</t>
  </si>
  <si>
    <t>Szekeres Sándor Péter</t>
  </si>
  <si>
    <t>keletipergetok@gmail.com</t>
  </si>
  <si>
    <t>101-10-34-0</t>
  </si>
  <si>
    <t>Horizon Horgász Egyesület</t>
  </si>
  <si>
    <t>3300 Eger, Cifrakapu utca 162</t>
  </si>
  <si>
    <t>10-02-0003077</t>
  </si>
  <si>
    <t>19355281-1-10</t>
  </si>
  <si>
    <t>11734107-26079992</t>
  </si>
  <si>
    <t>dr. Dávid Emília</t>
  </si>
  <si>
    <t>horizonhorgaszegyesulet@gmail.com</t>
  </si>
  <si>
    <t>101-10-35-4</t>
  </si>
  <si>
    <t>Kígyós Völgye Horgász Sportegyesület</t>
  </si>
  <si>
    <t xml:space="preserve">3351 Verpelét - Horgásztó,  hrsz 0131/1. </t>
  </si>
  <si>
    <t>10-02-0002270</t>
  </si>
  <si>
    <t>18593420-1-10</t>
  </si>
  <si>
    <t>11739009-23925289</t>
  </si>
  <si>
    <t>Petrovics László</t>
  </si>
  <si>
    <t>horgasztoverpeleti@gmail.com</t>
  </si>
  <si>
    <t>101-10-36-0</t>
  </si>
  <si>
    <t>Mátra Ifjúsági Sportegyesület</t>
  </si>
  <si>
    <t>3036 Gyöngyöstarján, Kossuth Lajos utca 61</t>
  </si>
  <si>
    <t>10-02-0003038</t>
  </si>
  <si>
    <t>19324094-1-10</t>
  </si>
  <si>
    <t>11739030-23923579</t>
  </si>
  <si>
    <t>Hordós Dániel</t>
  </si>
  <si>
    <t>101-10-37-5</t>
  </si>
  <si>
    <t>Szúcsi Horgász Egyesület</t>
  </si>
  <si>
    <t>3341 Szúcs, Kossuth Lakos út 40</t>
  </si>
  <si>
    <t>10-02-0003189</t>
  </si>
  <si>
    <t>19424754-1-10</t>
  </si>
  <si>
    <t>10300002-15867503-00014905</t>
  </si>
  <si>
    <t>Balogh László</t>
  </si>
  <si>
    <t>baloghlaciba@gmail.com</t>
  </si>
  <si>
    <t>Komárom-Esztergom Vármegyei Horgászegyesületek Szövetsége</t>
  </si>
  <si>
    <t>2800 Tatabánya, Bánhidai lakótelep 108.</t>
  </si>
  <si>
    <t>11-02-0000711</t>
  </si>
  <si>
    <t>19147709-2-11</t>
  </si>
  <si>
    <t>11740009-20113403</t>
  </si>
  <si>
    <t>Zoltai Dániel</t>
  </si>
  <si>
    <t>iroda@kemhesz.hu; kemhesz@t-online.hu; kemhesz.horgszov@gmail.com</t>
  </si>
  <si>
    <t>111-11-01-9</t>
  </si>
  <si>
    <t>Tatai Sporthorgász és Környezetvédő Egyesület</t>
  </si>
  <si>
    <t>2890 Tata, Cseke- liget Horgászház Pf.: 235</t>
  </si>
  <si>
    <t>11-02-0000100</t>
  </si>
  <si>
    <t>19888114-1-11</t>
  </si>
  <si>
    <t>11740047-20006668</t>
  </si>
  <si>
    <t>Berena Béla</t>
  </si>
  <si>
    <t>cseketo.tata@gmail.com</t>
  </si>
  <si>
    <t>111-11-02-9</t>
  </si>
  <si>
    <t>Tatabányai "Jószerencsét" Környezet-Természetvédő Horgász Egyesület</t>
  </si>
  <si>
    <t>2800 Tatabánya, Környei utca 42.</t>
  </si>
  <si>
    <t>11-02-0000101</t>
  </si>
  <si>
    <t>19888145-1-11</t>
  </si>
  <si>
    <t>11740009-20201502</t>
  </si>
  <si>
    <t>Somhegyi Antal</t>
  </si>
  <si>
    <t xml:space="preserve">tbjohorg@gmail.com </t>
  </si>
  <si>
    <t>111-11-03-1</t>
  </si>
  <si>
    <t>Komáromi Horgász és Környezetvédő Egyesület</t>
  </si>
  <si>
    <t>2900 Komárom, Arany János utca 17.</t>
  </si>
  <si>
    <t>11-02-0000110</t>
  </si>
  <si>
    <t>19887993-1-11</t>
  </si>
  <si>
    <t>11740030-20006888</t>
  </si>
  <si>
    <t>Polmüller Ferenc</t>
  </si>
  <si>
    <t xml:space="preserve"> info@komaromihorgaszegyesulet.hu</t>
  </si>
  <si>
    <t>111-11-04-5</t>
  </si>
  <si>
    <t>Kisbéri Horgász Egyesület</t>
  </si>
  <si>
    <t>2870 Kisbér, Perczel Mór  utca 44.</t>
  </si>
  <si>
    <t>11-02-0000093</t>
  </si>
  <si>
    <t>19887979-1-11</t>
  </si>
  <si>
    <t>11740085-20007676</t>
  </si>
  <si>
    <t>Foltin Tibor</t>
  </si>
  <si>
    <t>foltintibor71@gmail.com</t>
  </si>
  <si>
    <t>111-11-05-9</t>
  </si>
  <si>
    <t>Oroszlányi Horgász Egyesület</t>
  </si>
  <si>
    <t>2840 Oroszlány, Mészáros Lajos utca 2/A</t>
  </si>
  <si>
    <t>11-02-0000118</t>
  </si>
  <si>
    <t>19888073-1-11</t>
  </si>
  <si>
    <t>10400913-50526952-88861007</t>
  </si>
  <si>
    <t>Dr. Varga Zsolt</t>
  </si>
  <si>
    <t>info@orhe.hu</t>
  </si>
  <si>
    <t>111-11-07-0</t>
  </si>
  <si>
    <t>Tokodi Horgász Egyesület</t>
  </si>
  <si>
    <t>2531 Tokod, Kossuth L. utca 140.</t>
  </si>
  <si>
    <t>11-02-0000102</t>
  </si>
  <si>
    <t>19888152-1-11</t>
  </si>
  <si>
    <t>11740023-20026226</t>
  </si>
  <si>
    <t>Mauterer Mihály</t>
  </si>
  <si>
    <t>mihaly.mauterer@gmail.com</t>
  </si>
  <si>
    <t>111-11-08-5</t>
  </si>
  <si>
    <t>Dorogi Bányászok Horgász Egyesülete</t>
  </si>
  <si>
    <t>2510 Dorog, Bécsi  út 87.</t>
  </si>
  <si>
    <t>11-02-0000088</t>
  </si>
  <si>
    <t>19887917-1-11</t>
  </si>
  <si>
    <t>11740023-20014421</t>
  </si>
  <si>
    <t>info@dbhe.hu</t>
  </si>
  <si>
    <t>111-11-09-5</t>
  </si>
  <si>
    <t>Szőnyi Dolgozók Sporthorgász Egyesülete</t>
  </si>
  <si>
    <t>2921 Komárom, Petőfi Sándor utca 6</t>
  </si>
  <si>
    <t>11-02-0000095</t>
  </si>
  <si>
    <t>19888107-1-11</t>
  </si>
  <si>
    <t>63200078-15700201</t>
  </si>
  <si>
    <t>Benczik Attila Zoltán</t>
  </si>
  <si>
    <t>attilabenczik@gmail.com</t>
  </si>
  <si>
    <t>111-11-10-4</t>
  </si>
  <si>
    <t>VISCOSA Horgász és Környezetvédő Egyesület</t>
  </si>
  <si>
    <t>2536 Nyergesújfalu, Duna utca 1.</t>
  </si>
  <si>
    <t>11-02-0000105</t>
  </si>
  <si>
    <t>19888190-1-11</t>
  </si>
  <si>
    <t>11740092-20010946</t>
  </si>
  <si>
    <t>Kovács Zsolt</t>
  </si>
  <si>
    <t>kozso-69@freemail.hu</t>
  </si>
  <si>
    <t>111-11-11-5</t>
  </si>
  <si>
    <t>Kocsi Horgász Egyesület</t>
  </si>
  <si>
    <t>2898 Kocs, Rákóczi Ferenc utca 2/b</t>
  </si>
  <si>
    <t>11-02-0000109</t>
  </si>
  <si>
    <t>19888004-1-11</t>
  </si>
  <si>
    <t>63200133-11032333</t>
  </si>
  <si>
    <t>kocsihorgaszegyesulet@gmail.com</t>
  </si>
  <si>
    <t>111-11-12-9</t>
  </si>
  <si>
    <t>VASAS Horgász Egyesület</t>
  </si>
  <si>
    <t>2500 Esztergom, Fárikúti út 114/A.</t>
  </si>
  <si>
    <t>11-02-0000090</t>
  </si>
  <si>
    <t>19887962-2-11</t>
  </si>
  <si>
    <t>11740054-20001278</t>
  </si>
  <si>
    <t>Tercsinecz Milán</t>
  </si>
  <si>
    <t>vasashe1960@gmail.com</t>
  </si>
  <si>
    <t>111-11-13-4</t>
  </si>
  <si>
    <t>Ács és Környéke Horgász Egyesület</t>
  </si>
  <si>
    <t>2941 Ács, Fáy András utca 15.</t>
  </si>
  <si>
    <t>11-02-0000083</t>
  </si>
  <si>
    <t>19887883-1-11</t>
  </si>
  <si>
    <t>11740078-20002822</t>
  </si>
  <si>
    <t>Fikner Tamás</t>
  </si>
  <si>
    <t>acsihorgasz@gmail.com</t>
  </si>
  <si>
    <t>111-11-14-4</t>
  </si>
  <si>
    <t>Komáromi Mezőgazdasági Zártkörűen Működő Részvénytársaság Üzemi Horgász Egyesülete</t>
  </si>
  <si>
    <t>2900 Komárom, Puskaporosi út 7.</t>
  </si>
  <si>
    <t>11-02-0000111</t>
  </si>
  <si>
    <t>19888011-1-11</t>
  </si>
  <si>
    <t>11740030-20016928</t>
  </si>
  <si>
    <t>Szekeres Attila</t>
  </si>
  <si>
    <t>kkgabona@gmail.com</t>
  </si>
  <si>
    <t>111-11-15-5</t>
  </si>
  <si>
    <t>Nagyigmándi Horgász Egyesület</t>
  </si>
  <si>
    <t>2942 Nagyigmánd, Kossuth Lajos utca 2.</t>
  </si>
  <si>
    <t>11-02-0000116</t>
  </si>
  <si>
    <t>19888059-1-11</t>
  </si>
  <si>
    <t>63200054-11078249</t>
  </si>
  <si>
    <t>Dr. Kádár András</t>
  </si>
  <si>
    <t>kadarand@t-online.hu</t>
  </si>
  <si>
    <t>111-11-17-0</t>
  </si>
  <si>
    <t>Almásfüzitői Timföldgyár Horgász Egyesület</t>
  </si>
  <si>
    <t>2900 Komárom,  hrsz. 0369/1 hrsz.</t>
  </si>
  <si>
    <t>11-02-0000082</t>
  </si>
  <si>
    <t>19887876-1-11</t>
  </si>
  <si>
    <t>11740030-20034199</t>
  </si>
  <si>
    <t>Nagy Róbert</t>
  </si>
  <si>
    <t>athe1970@freemail.hu</t>
  </si>
  <si>
    <t>111-11-18-4</t>
  </si>
  <si>
    <t>Sporthorgász Egyesület Tarján</t>
  </si>
  <si>
    <t>2831 Tarján, Vadász utca 26.</t>
  </si>
  <si>
    <t>11-02-0000097</t>
  </si>
  <si>
    <t>19888169-1-11</t>
  </si>
  <si>
    <t>63200250- 11013879</t>
  </si>
  <si>
    <t>Gábor Zoltán</t>
  </si>
  <si>
    <t>elnok@tarjanhorgasz.hu</t>
  </si>
  <si>
    <t>111-11-19-1</t>
  </si>
  <si>
    <t>Majki Sporthorgász Egyesület</t>
  </si>
  <si>
    <t>2840 Oroszlány, Eszterházy utca 88.</t>
  </si>
  <si>
    <t>11-02-0000114</t>
  </si>
  <si>
    <t>19888042-1-11</t>
  </si>
  <si>
    <t>63300013-11047588</t>
  </si>
  <si>
    <t>Pukler Ottó</t>
  </si>
  <si>
    <t>pukler@t-email.hu</t>
  </si>
  <si>
    <t>111-11-20-5</t>
  </si>
  <si>
    <t>Szomódi Horgász Egyesület</t>
  </si>
  <si>
    <t>2896 Szomód, Várhegy utca 23</t>
  </si>
  <si>
    <t>11-02-0000094</t>
  </si>
  <si>
    <t>19888097-1-11</t>
  </si>
  <si>
    <t>63200119-14956430</t>
  </si>
  <si>
    <t>Metzler József</t>
  </si>
  <si>
    <t>szomodihe@freemail.hu</t>
  </si>
  <si>
    <t>111-11-21-5</t>
  </si>
  <si>
    <t>Lábatlani Papír Horgász Egyesület</t>
  </si>
  <si>
    <t>2543 Süttő, Rákóczi Ferenc utca 129.</t>
  </si>
  <si>
    <t>11-02-0000113</t>
  </si>
  <si>
    <t>19888035-1-11</t>
  </si>
  <si>
    <t>11740092-20004879</t>
  </si>
  <si>
    <t>Vigh Elemér</t>
  </si>
  <si>
    <t>elemervigh@gmail.com</t>
  </si>
  <si>
    <t>111-11-22-9</t>
  </si>
  <si>
    <t>Csolnoki Sporthorgász Egyesület</t>
  </si>
  <si>
    <t>2521 Csolnok, Külterület kültelek 088 hrsz.</t>
  </si>
  <si>
    <t>11-02-0000087</t>
  </si>
  <si>
    <t>19887900-1-11</t>
  </si>
  <si>
    <t>11740023-20042402</t>
  </si>
  <si>
    <t>Kovács László</t>
  </si>
  <si>
    <t>csohe1976@gmail.com</t>
  </si>
  <si>
    <t>111-11-23-1</t>
  </si>
  <si>
    <t>Égeresi Sporthorgász Egyesület Oroszlány</t>
  </si>
  <si>
    <t>2840 Oroszlány, Táncsics Mihály út 59.</t>
  </si>
  <si>
    <t>11-02-0000104</t>
  </si>
  <si>
    <t>19888183-1-11</t>
  </si>
  <si>
    <t>63300123-15201843</t>
  </si>
  <si>
    <t>Kántor Tamás</t>
  </si>
  <si>
    <t>tommyevo.kt@gmail.com</t>
  </si>
  <si>
    <t>111-11-24-1</t>
  </si>
  <si>
    <t>Tokod-Ebszőnybánya Környezetvédő Horgász Egyesület</t>
  </si>
  <si>
    <t>2531 Tokod, Széchenyi tér 66.</t>
  </si>
  <si>
    <t>11-02-0000119</t>
  </si>
  <si>
    <t>19888080-1-11</t>
  </si>
  <si>
    <t>58600434-12003172</t>
  </si>
  <si>
    <t>Fülöp János</t>
  </si>
  <si>
    <t>janos.fulop69@gmail.com</t>
  </si>
  <si>
    <t>111-11-25-5</t>
  </si>
  <si>
    <t>Arany Ponty Horgász Egyesület</t>
  </si>
  <si>
    <t>2890 Tata, Fényes fürdő fasor 1363/14.</t>
  </si>
  <si>
    <t>11-02-0000098</t>
  </si>
  <si>
    <t>19888121-1-11</t>
  </si>
  <si>
    <t>11740047-20112402</t>
  </si>
  <si>
    <t>Farkas György</t>
  </si>
  <si>
    <t>fenyeshorgasztotata@gmail.com</t>
  </si>
  <si>
    <t>111-11-26-1</t>
  </si>
  <si>
    <t>Munkáséri Horgász és Környezetvédő Egyesület</t>
  </si>
  <si>
    <t>2851 Környe, Környebánya telep 9/4</t>
  </si>
  <si>
    <t>11-02-0000112</t>
  </si>
  <si>
    <t>19888217-1-11</t>
  </si>
  <si>
    <t>11740009 20115405</t>
  </si>
  <si>
    <t>Bálint Ildikó</t>
  </si>
  <si>
    <t>info@munkaserito.hu</t>
  </si>
  <si>
    <t>111-11-27-4</t>
  </si>
  <si>
    <t>Táncsics Sport Horgász és Környezetvédő Egyesület</t>
  </si>
  <si>
    <t>2889 Súr, Petőfi Sándor utca 9/a</t>
  </si>
  <si>
    <t>11-02-0000120</t>
  </si>
  <si>
    <t>19147431-1-11</t>
  </si>
  <si>
    <t>6290002915200055</t>
  </si>
  <si>
    <t>Sógorka Ottó Gyula</t>
  </si>
  <si>
    <t xml:space="preserve">sogorka.otto@gmail.com </t>
  </si>
  <si>
    <t>111-11-28-4</t>
  </si>
  <si>
    <t>Kerékteleki Horgászegyesület</t>
  </si>
  <si>
    <t>2882 Ászár, Győri út 38.</t>
  </si>
  <si>
    <t>11-02-0000084</t>
  </si>
  <si>
    <t>19376565-1-11</t>
  </si>
  <si>
    <t>11740085-20001917-0000000</t>
  </si>
  <si>
    <t>Csizmadia Alfréd</t>
  </si>
  <si>
    <t>kerektelekihorgaszegyesulet@gmail.com</t>
  </si>
  <si>
    <t>111-11-29-1</t>
  </si>
  <si>
    <t>Aknamélyítők Sport Horgász Egyesület</t>
  </si>
  <si>
    <t>2800 Tatabánya, Temető sor 3. 4/4</t>
  </si>
  <si>
    <t>11-02-0000080</t>
  </si>
  <si>
    <t>19143042-1-11</t>
  </si>
  <si>
    <t>11740009-20115560</t>
  </si>
  <si>
    <t>Ivádi Zsolt</t>
  </si>
  <si>
    <t>aknamelyitoshe@gmail.hu</t>
  </si>
  <si>
    <t>111-11-30-0</t>
  </si>
  <si>
    <t>Tokodaltárói Horgász Egyesület</t>
  </si>
  <si>
    <t>2532 Tokodaltáró, Bacsó Béla út 5.</t>
  </si>
  <si>
    <t>11-02-0000103</t>
  </si>
  <si>
    <t>19143059-1-11</t>
  </si>
  <si>
    <t>58600513-11197683</t>
  </si>
  <si>
    <t>Békési József</t>
  </si>
  <si>
    <t>bb65@vipmail.hu</t>
  </si>
  <si>
    <t>111-11-31-4</t>
  </si>
  <si>
    <t>Mocsai Sporthorgász Egyesület</t>
  </si>
  <si>
    <t>2911 Mocsa, Hősök tere 1.</t>
  </si>
  <si>
    <t>11-02-0000115</t>
  </si>
  <si>
    <t>19143035-1-11</t>
  </si>
  <si>
    <t>63200047-15400688</t>
  </si>
  <si>
    <t>Mózes Ferenc</t>
  </si>
  <si>
    <t>papesz2@gmail.com</t>
  </si>
  <si>
    <t>111-11-32-4</t>
  </si>
  <si>
    <t>Császári Horgász Egyesület</t>
  </si>
  <si>
    <t>2858 Császár, Petőfi Sándor utca 55.</t>
  </si>
  <si>
    <t>11-02-0000705</t>
  </si>
  <si>
    <t>19143028-1-11</t>
  </si>
  <si>
    <t>62900036-15300100</t>
  </si>
  <si>
    <t>Simon Péter</t>
  </si>
  <si>
    <t>csaszarihe@gmail.com</t>
  </si>
  <si>
    <t>111-11-33-5</t>
  </si>
  <si>
    <t>Szákszendi Horgász Egyesület</t>
  </si>
  <si>
    <t>2856 Szákszend, Győri út 105/A</t>
  </si>
  <si>
    <t>11-02-0000839</t>
  </si>
  <si>
    <t>18603220-1-11</t>
  </si>
  <si>
    <t>63200061-15600046</t>
  </si>
  <si>
    <t xml:space="preserve">takacs68@freemail.hu </t>
  </si>
  <si>
    <t>111-11-34-5</t>
  </si>
  <si>
    <t>Hántai Horgászegyesület</t>
  </si>
  <si>
    <t>2879 Kisbér, Diófa utca 9/a</t>
  </si>
  <si>
    <t>11-02-0000620</t>
  </si>
  <si>
    <t>18600337-1-11</t>
  </si>
  <si>
    <t>62900050-10010062</t>
  </si>
  <si>
    <t>Elekes Tamás</t>
  </si>
  <si>
    <t>hantaihorgaszegyesulet@gmail.com</t>
  </si>
  <si>
    <t>111-11-35-1</t>
  </si>
  <si>
    <t>Somlói Bányász Horgász Egyesület</t>
  </si>
  <si>
    <t>2800 Tatabánya, Pósa Lajos utca 1.</t>
  </si>
  <si>
    <t>11-02-0000107</t>
  </si>
  <si>
    <t>19144782-1-11</t>
  </si>
  <si>
    <t>11740119-20000105</t>
  </si>
  <si>
    <t>Bús Imre</t>
  </si>
  <si>
    <t>csakasomlo@gmail.com</t>
  </si>
  <si>
    <t>111-11-36-0</t>
  </si>
  <si>
    <t>"KASSÁK KLUB" Közművelődési és Sportegyesület</t>
  </si>
  <si>
    <t>2900 Komárom, Új Csillag lakótelep 34.</t>
  </si>
  <si>
    <t>11-02-0000285</t>
  </si>
  <si>
    <t>19143736-1-11</t>
  </si>
  <si>
    <t>11740030-20022291</t>
  </si>
  <si>
    <t>Kállai Ferenc</t>
  </si>
  <si>
    <t>kassakkomarom@freemail.hu</t>
  </si>
  <si>
    <t>111-11-37-1</t>
  </si>
  <si>
    <t>Felsőgalla Horgász Egyesület</t>
  </si>
  <si>
    <t>2800 Tatabánya, Szent István utca 7.</t>
  </si>
  <si>
    <t>11-02-0000812</t>
  </si>
  <si>
    <t>18602645-1-11</t>
  </si>
  <si>
    <t>10918001-00000020-97070007</t>
  </si>
  <si>
    <t>Kohonicz Tibor</t>
  </si>
  <si>
    <t>felsogallahe@gmail.com</t>
  </si>
  <si>
    <t>111-11-38-5</t>
  </si>
  <si>
    <t>Kecskédi Horgász Egyesület</t>
  </si>
  <si>
    <t>2852 Kecskéd, Vasút utca 105.</t>
  </si>
  <si>
    <t>11-02-0000859</t>
  </si>
  <si>
    <t>18603275-1-11</t>
  </si>
  <si>
    <t>63300020-12000863</t>
  </si>
  <si>
    <t>dr. Tomayer Tamás</t>
  </si>
  <si>
    <t>kecskedihorgasz@gmail.com</t>
  </si>
  <si>
    <t>111-11-39-0</t>
  </si>
  <si>
    <t>Neszmélyi Horgász Egyesület</t>
  </si>
  <si>
    <t>2544 Neszmély, Fő utca 154.</t>
  </si>
  <si>
    <t>11-02-0000872</t>
  </si>
  <si>
    <t>18603464-1-11</t>
  </si>
  <si>
    <t>63300037-11050078</t>
  </si>
  <si>
    <t>Matuschek Győző</t>
  </si>
  <si>
    <t>matuschek.gy@gmail.com</t>
  </si>
  <si>
    <t>111-11-40-1</t>
  </si>
  <si>
    <t>Síkvölgyi Sporthorgász Egyesület</t>
  </si>
  <si>
    <t>2800 Tatabánya, Ponty köz 5</t>
  </si>
  <si>
    <t>11-02-0000814</t>
  </si>
  <si>
    <t>18602573-1-11</t>
  </si>
  <si>
    <t>11611006-01122400-11000006</t>
  </si>
  <si>
    <t>Tömböly Csaba</t>
  </si>
  <si>
    <t>sikvolgyhe@gmail.com</t>
  </si>
  <si>
    <t>111-11-41-1</t>
  </si>
  <si>
    <t>Vértes Horgász Egyesület</t>
  </si>
  <si>
    <t>2823 Vértessomló, Kultúr köz 1.</t>
  </si>
  <si>
    <t>11-02-0000813</t>
  </si>
  <si>
    <t>18602607-1-11</t>
  </si>
  <si>
    <t>10103623-16243931-0000009</t>
  </si>
  <si>
    <t>Szántai Gyula</t>
  </si>
  <si>
    <t>szantaigy55@gmail.com</t>
  </si>
  <si>
    <t>111-11-42-0</t>
  </si>
  <si>
    <t>Becsali Sporthorgász Egyesület</t>
  </si>
  <si>
    <t>2800 Tatabánya, Táncsics M. út 11809/7 hrsz.</t>
  </si>
  <si>
    <t>11-02-0000901</t>
  </si>
  <si>
    <t>18603969-1-11</t>
  </si>
  <si>
    <t>12028209-01965999-00100003</t>
  </si>
  <si>
    <t>Kocsán Judit</t>
  </si>
  <si>
    <t>kocsan.judit@gmail.com</t>
  </si>
  <si>
    <t>111-11-43-0</t>
  </si>
  <si>
    <t>Duna Sporthorgász Egyesület (Tatabánya)</t>
  </si>
  <si>
    <t>11-02-0001099</t>
  </si>
  <si>
    <t>18607743-1-11</t>
  </si>
  <si>
    <t>63200133-14894891</t>
  </si>
  <si>
    <t xml:space="preserve">Schmidt-Kovács Bence </t>
  </si>
  <si>
    <t>iroda@kemhesz.hu; dunashe1997@gmail.com</t>
  </si>
  <si>
    <t>111-11-44-1</t>
  </si>
  <si>
    <t>Vasutas Sporthorgász Egyesület</t>
  </si>
  <si>
    <t>2900 Komárom, Ifjúság utca 31.</t>
  </si>
  <si>
    <t>11-02-0000881</t>
  </si>
  <si>
    <t>18604276-1-11</t>
  </si>
  <si>
    <t>63200030-15307406</t>
  </si>
  <si>
    <t>Krúg Tibor</t>
  </si>
  <si>
    <t>zemankonyvelokft@t-online.hu</t>
  </si>
  <si>
    <t>111-11-45-5</t>
  </si>
  <si>
    <t>Környei Horgász Egyesület</t>
  </si>
  <si>
    <t>2851 Környe, Alkotmány utca 2.</t>
  </si>
  <si>
    <t>11-02-0001143</t>
  </si>
  <si>
    <t>18608524-1-11</t>
  </si>
  <si>
    <t>63300013-11011406</t>
  </si>
  <si>
    <t>Török Mihály</t>
  </si>
  <si>
    <t>postmaster@torokcsapagy.t-online.hu</t>
  </si>
  <si>
    <t>111-11-46-0</t>
  </si>
  <si>
    <t>Vértesalja Horgász Egyesület</t>
  </si>
  <si>
    <t>2800 Tatabánya, Réti utca 71.</t>
  </si>
  <si>
    <t>11-02-0001387</t>
  </si>
  <si>
    <t>18614347-1-11</t>
  </si>
  <si>
    <t>10918001-00000020-97660000</t>
  </si>
  <si>
    <t>Ifj. Jerabek Antal</t>
  </si>
  <si>
    <t>jerabekantal76@gmail.com</t>
  </si>
  <si>
    <t>111-11-47-4</t>
  </si>
  <si>
    <t>Ölbő-tavi Aranyhal Horgász Egyesület</t>
  </si>
  <si>
    <t>2943 Bábolna, Jókai Mór utca 12.</t>
  </si>
  <si>
    <t>11-02-0001496</t>
  </si>
  <si>
    <t>18614488-1-11</t>
  </si>
  <si>
    <t>63200023-11023359</t>
  </si>
  <si>
    <t>Berkes István</t>
  </si>
  <si>
    <t>berkesistv@gmail.com</t>
  </si>
  <si>
    <t>111-11-48-5</t>
  </si>
  <si>
    <t>TÁV-HAL Horgászegyesület</t>
  </si>
  <si>
    <t>2840 Oroszlány, Táncsics M. utca 59.</t>
  </si>
  <si>
    <t>11-02-0001574</t>
  </si>
  <si>
    <t>18615795-1-11</t>
  </si>
  <si>
    <t>10408117-50527170-48841008</t>
  </si>
  <si>
    <t>Morvai Norbert</t>
  </si>
  <si>
    <t>norbertmorvai@gmail.com</t>
  </si>
  <si>
    <t>111-11-49-0</t>
  </si>
  <si>
    <t xml:space="preserve">Szák Horgászegyesület </t>
  </si>
  <si>
    <t>2890 Tata, Eötvös utca 30/A, 1754. hrsz.</t>
  </si>
  <si>
    <t>11-02-0001778</t>
  </si>
  <si>
    <t>18138595-1-11</t>
  </si>
  <si>
    <t>63200133-11059194</t>
  </si>
  <si>
    <t>Voga Tibor</t>
  </si>
  <si>
    <t xml:space="preserve">vogatibor@yahoo.com </t>
  </si>
  <si>
    <t>111-11-50-5</t>
  </si>
  <si>
    <t>Várgesztesi Horgász Egyesület</t>
  </si>
  <si>
    <t>2824 Várgesztes, Vadászdomb utca 13.</t>
  </si>
  <si>
    <t>11-02-0001745</t>
  </si>
  <si>
    <t>18618004-1-11</t>
  </si>
  <si>
    <t>6320013314894932</t>
  </si>
  <si>
    <t>Rieder Roland</t>
  </si>
  <si>
    <t>RiederR@komarom.police.hu</t>
  </si>
  <si>
    <t>111-11-51-5</t>
  </si>
  <si>
    <t>Hánta-Nádasd Horgász és Környezetvédő Egyesület</t>
  </si>
  <si>
    <t>2887 Ácsteszér, Kossuth Lajos utca 47/c</t>
  </si>
  <si>
    <t>11-02-0001779</t>
  </si>
  <si>
    <t>18027000-1-11</t>
  </si>
  <si>
    <t>10402032-50526571-82861002</t>
  </si>
  <si>
    <t>Dávoti Imre</t>
  </si>
  <si>
    <t>davotiimre@freemail.hu</t>
  </si>
  <si>
    <t>111-11-52-5</t>
  </si>
  <si>
    <t>Vértessomlói Három Forrás Horgászati Egyesület</t>
  </si>
  <si>
    <t>2823 Vértessomló, Ady E. utca 30.</t>
  </si>
  <si>
    <t>11-02-0001801</t>
  </si>
  <si>
    <t>18137893-1-11</t>
  </si>
  <si>
    <t>63300013-11065247</t>
  </si>
  <si>
    <t>Hetzl Balázs</t>
  </si>
  <si>
    <t>hetzl.balazs@gmail.com</t>
  </si>
  <si>
    <t>111-11-53-0</t>
  </si>
  <si>
    <t>Táti Horgász és Környezetvédő Egyesület</t>
  </si>
  <si>
    <t>2534 Tát, Fő út 45.</t>
  </si>
  <si>
    <t>11-02-0001823</t>
  </si>
  <si>
    <t>18269507-1-11</t>
  </si>
  <si>
    <t>58600458-11205034</t>
  </si>
  <si>
    <t>Nyers László</t>
  </si>
  <si>
    <t>nyerskriszta25@gmail.com</t>
  </si>
  <si>
    <t>111-11-54-1</t>
  </si>
  <si>
    <t>Dunaalmási Sporthorgász és Környezetvédő Egyesület</t>
  </si>
  <si>
    <t>2545 Dunaalmás, Tatai út 1.</t>
  </si>
  <si>
    <t>11-02-0001963</t>
  </si>
  <si>
    <t>18645259-1-11</t>
  </si>
  <si>
    <t>63200188-11075026</t>
  </si>
  <si>
    <t>janosbencsik4@gmail.com</t>
  </si>
  <si>
    <t>111-11-55-5</t>
  </si>
  <si>
    <t>Dunaszentmiklósi Horgászegyesület</t>
  </si>
  <si>
    <t>2897 Dunaszentmiklós, Neszmélyi utca 3.</t>
  </si>
  <si>
    <t>11-02-0001952</t>
  </si>
  <si>
    <t>18618743-1-11</t>
  </si>
  <si>
    <t>63200119-11070935</t>
  </si>
  <si>
    <t>Béger Ákos Imre</t>
  </si>
  <si>
    <t>hartmann.adam@freemail.hu</t>
  </si>
  <si>
    <t>111-11-56-0</t>
  </si>
  <si>
    <t>Kenyérmezei Horgász Egyesület</t>
  </si>
  <si>
    <t>2509 Esztergom-Kertváros, Damjanich út 99.</t>
  </si>
  <si>
    <t>11-02-0002090</t>
  </si>
  <si>
    <t>18907593-1-11</t>
  </si>
  <si>
    <t>58600513-11246945</t>
  </si>
  <si>
    <t>Korompai Zoltán</t>
  </si>
  <si>
    <t xml:space="preserve">ekvhorgasz@gmail.com </t>
  </si>
  <si>
    <t>111-11-58-0</t>
  </si>
  <si>
    <t>Nagy-Kacsás Horgász Baráti Kör Egyesület</t>
  </si>
  <si>
    <t>2837 Vértesszőlős, Vörösmarty utca 18.</t>
  </si>
  <si>
    <t>11-02-0002052</t>
  </si>
  <si>
    <t>18849745-1-11</t>
  </si>
  <si>
    <t>63300037-11096173</t>
  </si>
  <si>
    <t>Anderla Jenő Róbert</t>
  </si>
  <si>
    <t>nagykacsas@gmail.com; skrovan.jozsef@gmail.com</t>
  </si>
  <si>
    <t>111-11-59-0</t>
  </si>
  <si>
    <t>Goodfriend's Fishing Club Egyesület</t>
  </si>
  <si>
    <t xml:space="preserve">2890 Tata,  hrsz. 394/1. </t>
  </si>
  <si>
    <t>11-02-0002150</t>
  </si>
  <si>
    <t>19100782-1-11</t>
  </si>
  <si>
    <t>11740009-24110952</t>
  </si>
  <si>
    <t>Tardi Péter</t>
  </si>
  <si>
    <t>orfibt@me.com</t>
  </si>
  <si>
    <t>111-11-60-5</t>
  </si>
  <si>
    <t>Tardosi Horgász Sport Egyesület</t>
  </si>
  <si>
    <t>2834 Tardos, Fekete Lajos utca 16.</t>
  </si>
  <si>
    <t>11-02-0002206</t>
  </si>
  <si>
    <t>19236304-1-11</t>
  </si>
  <si>
    <t>11740126-21455429</t>
  </si>
  <si>
    <t>Halmos Krisztián Zoltán</t>
  </si>
  <si>
    <t>tardosihorgaszegyesulet@gmail.com</t>
  </si>
  <si>
    <t>111-11-61-4</t>
  </si>
  <si>
    <t>Bányató Horgász Egyesület Szákszend</t>
  </si>
  <si>
    <t>2943 Bábolna, Kinizsi P. utca 1</t>
  </si>
  <si>
    <t>11-02-0001830</t>
  </si>
  <si>
    <t>18213685-1-11</t>
  </si>
  <si>
    <t>63200061-11050841</t>
  </si>
  <si>
    <t xml:space="preserve">Nagy Károly </t>
  </si>
  <si>
    <t>nagykari65@freemail.hu</t>
  </si>
  <si>
    <t>Horgász Egyesületek Nógrád Megyei Szövetsége</t>
  </si>
  <si>
    <t>3100 Salgótarján, Alkotmány utca 7.</t>
  </si>
  <si>
    <t>12-02-0000047/1993</t>
  </si>
  <si>
    <t>19160322-1-12</t>
  </si>
  <si>
    <t>11741000-25824005</t>
  </si>
  <si>
    <t>Lelovics Zoltán</t>
  </si>
  <si>
    <t>titkarsag@nogradi-vizek.hu</t>
  </si>
  <si>
    <t>121-10-01-0</t>
  </si>
  <si>
    <t>Eger és Vidéke Horgász Egyesület</t>
  </si>
  <si>
    <t>3300 Eger, Törvényház utca 25.</t>
  </si>
  <si>
    <t>10-02-0000257</t>
  </si>
  <si>
    <t>19923727-1-10</t>
  </si>
  <si>
    <t>11739009-20010960</t>
  </si>
  <si>
    <t>gabor@horgaszparadicsom.com</t>
  </si>
  <si>
    <t>121-10-09-4</t>
  </si>
  <si>
    <t>Szűcsi Bányász Horgász Egyesület</t>
  </si>
  <si>
    <t>3034 Szűcsi, V-ös Gáti tó Horgásztanya gát</t>
  </si>
  <si>
    <t>10-02-0000274</t>
  </si>
  <si>
    <t>19923679-1-10</t>
  </si>
  <si>
    <t>62000033-11023256</t>
  </si>
  <si>
    <t>Bíró András</t>
  </si>
  <si>
    <t>szucsihe@gmail.com</t>
  </si>
  <si>
    <t>121-10-35-4</t>
  </si>
  <si>
    <t>Verpeléti Horgász Egyesület</t>
  </si>
  <si>
    <t>3351 Verpelét, Liget út 16.</t>
  </si>
  <si>
    <t>10-02-0002154</t>
  </si>
  <si>
    <t>18591765-1-10</t>
  </si>
  <si>
    <t>62800015-11054900</t>
  </si>
  <si>
    <t xml:space="preserve"> Hadobás Zsolt</t>
  </si>
  <si>
    <t>verpeletihe@gmail.com</t>
  </si>
  <si>
    <t>121-10-39-4</t>
  </si>
  <si>
    <t>Bodonyi Horgász Egyesület</t>
  </si>
  <si>
    <t>3243 Bodony, Kossuth Lajos utca 22.</t>
  </si>
  <si>
    <t>10-02-0003012</t>
  </si>
  <si>
    <t>19310716-1-10</t>
  </si>
  <si>
    <t>50464898-10001105</t>
  </si>
  <si>
    <t xml:space="preserve">Völgyi Ferenc </t>
  </si>
  <si>
    <t>volgyiferenc54@gmail.com</t>
  </si>
  <si>
    <t>121-12-02-3</t>
  </si>
  <si>
    <t>ERŐMŰ Horgász Egyesület</t>
  </si>
  <si>
    <t>3100 Salgótarján, Rákóczi út 13.</t>
  </si>
  <si>
    <t>12-02-0000047</t>
  </si>
  <si>
    <t>19926139-1-12</t>
  </si>
  <si>
    <t>11741000-20040084</t>
  </si>
  <si>
    <t xml:space="preserve">Majkúth Tamás </t>
  </si>
  <si>
    <t>eromuhe@freemail.hu</t>
  </si>
  <si>
    <t>121-12-03-5</t>
  </si>
  <si>
    <t>II.Rákóczi Ferenc Horgász Egyesület</t>
  </si>
  <si>
    <t>3170 Szécsény, Horgásztanya Mónus Illés utca 1/A</t>
  </si>
  <si>
    <t>12-02-0000044</t>
  </si>
  <si>
    <t>19926184-1-12</t>
  </si>
  <si>
    <t>11741062-20033167</t>
  </si>
  <si>
    <t>Kőmíves Zoltán</t>
  </si>
  <si>
    <t>komizoli1@freemail.hu; maxmotorhobbi3@gmail.com; zsidaiferenc1987@gmail.com</t>
  </si>
  <si>
    <t>121-12-04-0</t>
  </si>
  <si>
    <t>Mikszáth Kálmán Horgász Egyesület</t>
  </si>
  <si>
    <t>2660 Balassagyarmat, Ipolypart út 10.</t>
  </si>
  <si>
    <t>12-02-0000041</t>
  </si>
  <si>
    <t>19926012-1-12</t>
  </si>
  <si>
    <t>10402771-50526756-88781008</t>
  </si>
  <si>
    <t>Virtyó Gergely</t>
  </si>
  <si>
    <t>gerydens@gmail.com</t>
  </si>
  <si>
    <t>121-12-05-0</t>
  </si>
  <si>
    <t>Szondy Horgász Egyesület</t>
  </si>
  <si>
    <t>2669 Ipolyvece, Kossuth út 1/a</t>
  </si>
  <si>
    <t>12-02-000045</t>
  </si>
  <si>
    <t>19926050-1-12</t>
  </si>
  <si>
    <t>63800070-10000221</t>
  </si>
  <si>
    <t>Lukács István</t>
  </si>
  <si>
    <t>szondyhe@gmail.com</t>
  </si>
  <si>
    <t>121-12-07-1</t>
  </si>
  <si>
    <t>Erdőkémia Horgászegyesület</t>
  </si>
  <si>
    <t>2643 Diósjenő,  hrsz 075/1.</t>
  </si>
  <si>
    <t>12-02-0000054</t>
  </si>
  <si>
    <t>19157904-1-12</t>
  </si>
  <si>
    <t>11741031-20013846</t>
  </si>
  <si>
    <t>Jaczkó Lajos</t>
  </si>
  <si>
    <t>erdokemiahe@gmail.com</t>
  </si>
  <si>
    <t>121-12-08-5</t>
  </si>
  <si>
    <t>II.Rákóczi Ferenc Horgászegyesület</t>
  </si>
  <si>
    <t>2653 Bánk, Hősök tere 11.</t>
  </si>
  <si>
    <t>12-02-0000050</t>
  </si>
  <si>
    <t>19926029-1-12</t>
  </si>
  <si>
    <t>11741031-20022480</t>
  </si>
  <si>
    <t>Horváth István</t>
  </si>
  <si>
    <t>horvath.istvan65@gmail.com</t>
  </si>
  <si>
    <t>121-12-11-4</t>
  </si>
  <si>
    <t>Diósjenői Sporthorgász Egyesület</t>
  </si>
  <si>
    <t>2643 Diósjenő, Tópart utca 078/2</t>
  </si>
  <si>
    <t>12-02-0000056</t>
  </si>
  <si>
    <t>19926043-1-12</t>
  </si>
  <si>
    <t>63800104-10000489</t>
  </si>
  <si>
    <t>Székely Mihály</t>
  </si>
  <si>
    <t>diosjenoisporthorgasz@gmail.com</t>
  </si>
  <si>
    <t>121-12-13-3</t>
  </si>
  <si>
    <t>Acélgyári Szabadidő Sporthorgász Egyesület</t>
  </si>
  <si>
    <t>3127 Kazár, Diófa út 13.</t>
  </si>
  <si>
    <t>12-02-0000042</t>
  </si>
  <si>
    <t>19926146-1-12</t>
  </si>
  <si>
    <t>11741000-20033882</t>
  </si>
  <si>
    <t>Kapás Imre</t>
  </si>
  <si>
    <t>kapas.imre@nogradi-vizek.hu</t>
  </si>
  <si>
    <t>121-12-16-4</t>
  </si>
  <si>
    <t>Palotás és Vidéke Sporthorgász Egyesület</t>
  </si>
  <si>
    <t>3042 Palotás, Szabadság út 24.</t>
  </si>
  <si>
    <t>12-02-0000049</t>
  </si>
  <si>
    <t>19926098-1-12</t>
  </si>
  <si>
    <t>11741024-20009355</t>
  </si>
  <si>
    <t>Komáromi Tibor</t>
  </si>
  <si>
    <t>palotasito@gmail.com</t>
  </si>
  <si>
    <t>121-12-18-5</t>
  </si>
  <si>
    <t>Petőfi Horgászegyesület (Szécsény)</t>
  </si>
  <si>
    <t>3170 Szécsény, Kölcsey út 14.</t>
  </si>
  <si>
    <t>12-02-0000052</t>
  </si>
  <si>
    <t>19926177-1-12</t>
  </si>
  <si>
    <t>11741062-20025160</t>
  </si>
  <si>
    <t>Szajkó Viktor</t>
  </si>
  <si>
    <t>szajkoviktor1010@gmail.com; maxmotorhobbi3@gmail.com</t>
  </si>
  <si>
    <t>121-12-19-3</t>
  </si>
  <si>
    <t>Komrai - Hasznosi Horgász Egyesület</t>
  </si>
  <si>
    <t>3100 Salgótarján, Meredek út 1</t>
  </si>
  <si>
    <t>12-02-0000039</t>
  </si>
  <si>
    <t>19926122-1-12</t>
  </si>
  <si>
    <t>10103726-43610500-01000002</t>
  </si>
  <si>
    <t>Telek Bálint</t>
  </si>
  <si>
    <t>info@komra-hasznos.hu</t>
  </si>
  <si>
    <t>121-12-20-0</t>
  </si>
  <si>
    <t>Vásárhelyi Pál Horgász Egyesület</t>
  </si>
  <si>
    <t>3100 Salgótarján, Ybl Miklós út 15.</t>
  </si>
  <si>
    <t>12-02-0000034</t>
  </si>
  <si>
    <t>19926153-1-12</t>
  </si>
  <si>
    <t>11741000-20171625</t>
  </si>
  <si>
    <t>Kovács Lóránt</t>
  </si>
  <si>
    <t>szabolcs.seprenyi@gmail.com</t>
  </si>
  <si>
    <t>121-12-21-3</t>
  </si>
  <si>
    <t>Balassagyarmati Kábelgyár Horgász Egyesület</t>
  </si>
  <si>
    <t>2660 Balassagyarmat, Nyugati ipar  telep 1</t>
  </si>
  <si>
    <t>12-02-0000038</t>
  </si>
  <si>
    <t>19926201-1-12</t>
  </si>
  <si>
    <t>10402771-50526776-57701004</t>
  </si>
  <si>
    <t>Buzás Norbert</t>
  </si>
  <si>
    <t>buzas.norbert.bkhe@gmail.com</t>
  </si>
  <si>
    <t>121-12-22-1</t>
  </si>
  <si>
    <t>Bátonyterenye-Maconkai Szabadidő- és Sporthorgász Egyesület</t>
  </si>
  <si>
    <t>3070 Bátonyterenye, Ózdi út 220</t>
  </si>
  <si>
    <t>12-02-0000036</t>
  </si>
  <si>
    <t>19156288-2-12</t>
  </si>
  <si>
    <t>11741055-20005162</t>
  </si>
  <si>
    <t>Ignácz Olivér</t>
  </si>
  <si>
    <t>viztarozomaconka@gmail.com</t>
  </si>
  <si>
    <t>121-12-23-0</t>
  </si>
  <si>
    <t>Palóc Horgászegyesület</t>
  </si>
  <si>
    <t>2659 Érsekvadkert, Széchenyi  út 25.</t>
  </si>
  <si>
    <t>12-02-0000035</t>
  </si>
  <si>
    <t>19160360-1-12</t>
  </si>
  <si>
    <t>64000015-10001057</t>
  </si>
  <si>
    <t>Laczó József</t>
  </si>
  <si>
    <t xml:space="preserve">laczo.jozsef56@gmail.com </t>
  </si>
  <si>
    <t>121-12-24-5</t>
  </si>
  <si>
    <t>Tóaljai Bányász Horgász Egyesület</t>
  </si>
  <si>
    <t>3145 Mátraterenye-Homokterenye, Kossuth út 178</t>
  </si>
  <si>
    <t>12-02-0000079</t>
  </si>
  <si>
    <t>19161718-1-12</t>
  </si>
  <si>
    <t>55400084-15300083</t>
  </si>
  <si>
    <t>Hegyes Iván</t>
  </si>
  <si>
    <t>hegyes.ivan@gmail.com</t>
  </si>
  <si>
    <t>121-12-25-5</t>
  </si>
  <si>
    <t>Cserhátsurány Horgász Egyesület</t>
  </si>
  <si>
    <t>2676 Cserhátsurány, Rákóczi  út 26</t>
  </si>
  <si>
    <t>12-02-0000115</t>
  </si>
  <si>
    <t>19163246-1-12</t>
  </si>
  <si>
    <t>11741017-24153786</t>
  </si>
  <si>
    <t>Bacskó Balázs</t>
  </si>
  <si>
    <t>cserhatsuranyihorgaszegyesulet@gmail.com</t>
  </si>
  <si>
    <t>121-12-26-4</t>
  </si>
  <si>
    <t>Öregpotyka Horgász Egyesület</t>
  </si>
  <si>
    <t>3188 Ludányhalászi, Rákóczi  út 42.</t>
  </si>
  <si>
    <t>12-02-0000018</t>
  </si>
  <si>
    <t>19160281-1-12</t>
  </si>
  <si>
    <t>11741062-20024334</t>
  </si>
  <si>
    <t>Papp Gábor</t>
  </si>
  <si>
    <t>info.oregpotyka@gmail.com</t>
  </si>
  <si>
    <t>121-12-27-4</t>
  </si>
  <si>
    <t>Kétbodonyi Horgászegyesület</t>
  </si>
  <si>
    <t>2655 Kétbodony,  Külterület, Halászőrház utca 1</t>
  </si>
  <si>
    <t>12-02-0000055</t>
  </si>
  <si>
    <t>19926108-1-12</t>
  </si>
  <si>
    <t>10402771-50527076-50511008</t>
  </si>
  <si>
    <t>Freistág Rajmund</t>
  </si>
  <si>
    <t>ketbodonyihe75@gmail.com</t>
  </si>
  <si>
    <t>121-12-28-0</t>
  </si>
  <si>
    <t>Őrhalom-i Horgász Egyesület</t>
  </si>
  <si>
    <t>2671 Őrhalom,  Széchenyi  út 4</t>
  </si>
  <si>
    <t>12-02-0000011</t>
  </si>
  <si>
    <t>18632769-1-12</t>
  </si>
  <si>
    <t>63600409-19000307</t>
  </si>
  <si>
    <t>Karvai Norbert</t>
  </si>
  <si>
    <t>karvai2@freemail.hu</t>
  </si>
  <si>
    <t>121-12-29-5</t>
  </si>
  <si>
    <t>Varsány-Tábpusztai Horgász Egyesület</t>
  </si>
  <si>
    <t>3170 Szécsény, Király utca 9.</t>
  </si>
  <si>
    <t>12-02-0000050/1998</t>
  </si>
  <si>
    <t>18636323-1-12</t>
  </si>
  <si>
    <t>75700403-10411504</t>
  </si>
  <si>
    <t>Kalmár Tibor</t>
  </si>
  <si>
    <t>maxmotorhobbi3@gmail.com</t>
  </si>
  <si>
    <t>121-12-30-1</t>
  </si>
  <si>
    <t>Rézparti Horgász és Környezetvédő Egyesület</t>
  </si>
  <si>
    <t>2694 Magyarnándor, Mikszáth út 7</t>
  </si>
  <si>
    <t>12-02-0000003</t>
  </si>
  <si>
    <t>18636392-1-12</t>
  </si>
  <si>
    <t>11600006-00000002-03971949</t>
  </si>
  <si>
    <t>Sági Ferenc</t>
  </si>
  <si>
    <t>sagiferenc7@gmail.com</t>
  </si>
  <si>
    <t>121-12-31-5</t>
  </si>
  <si>
    <t>Tóstrand Horgász Egyesület</t>
  </si>
  <si>
    <t>3100 Salgótarján, Beszterce  tér 2</t>
  </si>
  <si>
    <t>12-02-0000008</t>
  </si>
  <si>
    <t>18637049-1-12</t>
  </si>
  <si>
    <t>11600006-00000000-05696042</t>
  </si>
  <si>
    <t>Kabók István</t>
  </si>
  <si>
    <t>kaboki76@gmail.com</t>
  </si>
  <si>
    <t>121-12-33-0</t>
  </si>
  <si>
    <t>Ecsegi Horgászegyesület</t>
  </si>
  <si>
    <t>3053 Ecseg, Hősök tere 2.</t>
  </si>
  <si>
    <t>12-02-0001367</t>
  </si>
  <si>
    <t>18641798-1-12</t>
  </si>
  <si>
    <t>62100250-15101853</t>
  </si>
  <si>
    <t>Bagyinszki István</t>
  </si>
  <si>
    <t>ecsegihorgasz@gmail.com</t>
  </si>
  <si>
    <t>121-12-34-5</t>
  </si>
  <si>
    <t>Berekalji Horgász Egyesület</t>
  </si>
  <si>
    <t>2699 Szügy, Arany János út 25</t>
  </si>
  <si>
    <t>12-02-0001467</t>
  </si>
  <si>
    <t>18642476-1-12</t>
  </si>
  <si>
    <t>63600605-16101227</t>
  </si>
  <si>
    <t>Tóth Tibor</t>
  </si>
  <si>
    <t>berekaljihorgasz@gmail.com</t>
  </si>
  <si>
    <t>121-12-36-0</t>
  </si>
  <si>
    <t>Első Medvesaljai Horgászegyesület</t>
  </si>
  <si>
    <t>3123 Cered, Jókai út 3.</t>
  </si>
  <si>
    <t>12-02-0001804</t>
  </si>
  <si>
    <t>18215986-1-12</t>
  </si>
  <si>
    <t>11741000-20179276</t>
  </si>
  <si>
    <t>Bóna Csaba</t>
  </si>
  <si>
    <t>frendss1@gmail.com</t>
  </si>
  <si>
    <t>121-12-37-4</t>
  </si>
  <si>
    <t>MAKKA Sporthorgász Egyesület</t>
  </si>
  <si>
    <t>3123 Cered, Rákóczi út 8</t>
  </si>
  <si>
    <t>12-02-0002013</t>
  </si>
  <si>
    <t>18755482-1-12</t>
  </si>
  <si>
    <t>10918001-00000089-38960001</t>
  </si>
  <si>
    <t xml:space="preserve">Légrádi Csaba István </t>
  </si>
  <si>
    <t>3cered123@gmail.com</t>
  </si>
  <si>
    <t>121-13-06-0</t>
  </si>
  <si>
    <t>Ipolyvölgyi Sporthorgász Egyesület</t>
  </si>
  <si>
    <t>2628 Szob, Kossuth Lajos utca 6</t>
  </si>
  <si>
    <t>13-02-0000149</t>
  </si>
  <si>
    <t>18694057-1-13</t>
  </si>
  <si>
    <t>11742269-20503701</t>
  </si>
  <si>
    <t>Dutka Ákos</t>
  </si>
  <si>
    <t>dutkaakos73@gmail.com</t>
  </si>
  <si>
    <t>121-13-10-0</t>
  </si>
  <si>
    <t>Vámosmikola és Környéke Sporthorgász Egyesület</t>
  </si>
  <si>
    <t>2635 Vámosmikola, Börzsönyi utca 1.</t>
  </si>
  <si>
    <t>13-02-0000166</t>
  </si>
  <si>
    <t>19834311-1-13</t>
  </si>
  <si>
    <t xml:space="preserve">Gordos Zsolt </t>
  </si>
  <si>
    <t>tagnes1965@gmail.com</t>
  </si>
  <si>
    <t>121-13-32-0</t>
  </si>
  <si>
    <t>Letkési Új-Ipoly Horgász Egyesület</t>
  </si>
  <si>
    <t>2632 Letkés, Dózsa György utca 22.</t>
  </si>
  <si>
    <t>13-02-0004237</t>
  </si>
  <si>
    <t>18707410-1-13</t>
  </si>
  <si>
    <t>66000138-11051385</t>
  </si>
  <si>
    <t>Virág Ernő</t>
  </si>
  <si>
    <t>viragerno1990@gmail.com</t>
  </si>
  <si>
    <t>121-13-38-1</t>
  </si>
  <si>
    <t>Sinkár-tó Horgász- és Vízisport Egyesület</t>
  </si>
  <si>
    <t>2615 Csővár, Kinizsi út 16.</t>
  </si>
  <si>
    <t>13-02-0007104</t>
  </si>
  <si>
    <t>18846687-1-13</t>
  </si>
  <si>
    <t>10103898-14271700-01004009</t>
  </si>
  <si>
    <t>Dr. Mihály István</t>
  </si>
  <si>
    <t>mihalyistvandr@gmail.com</t>
  </si>
  <si>
    <t>Horgászegyesületek Pest Megyei Szövetsége</t>
  </si>
  <si>
    <t>2310 Szigetszentmiklós, Május 1. sétány 19.</t>
  </si>
  <si>
    <t>13-02-0001369</t>
  </si>
  <si>
    <t>19177799-1-13</t>
  </si>
  <si>
    <t>11742252-20010788</t>
  </si>
  <si>
    <t>Dolhai András</t>
  </si>
  <si>
    <t>hepesz@hepesz.hu; dolhaia@gmail.com</t>
  </si>
  <si>
    <t>131-01-09-4</t>
  </si>
  <si>
    <t>Csepel-Szigetszentmiklós Összefogás Horgász Egyesület</t>
  </si>
  <si>
    <t>1214 Budapest, Lámpás utca 35.</t>
  </si>
  <si>
    <t>01-02-0013310</t>
  </si>
  <si>
    <t>18265754-1-43</t>
  </si>
  <si>
    <t>11721002-21464788</t>
  </si>
  <si>
    <t>Szegedi Sándor</t>
  </si>
  <si>
    <t>email@osszefogashe.hu</t>
  </si>
  <si>
    <t>131-01-35-0</t>
  </si>
  <si>
    <t>Kaland Sporthorgász Egyesület</t>
  </si>
  <si>
    <t>2051 Biatorbágy, Jókai Mór utca 1/C</t>
  </si>
  <si>
    <t>13-02-0005686</t>
  </si>
  <si>
    <t>18726871-1-13</t>
  </si>
  <si>
    <t>10403208-50515756-86651008</t>
  </si>
  <si>
    <t>Paskay Ernő</t>
  </si>
  <si>
    <t>kalandbolt@kalandhorgaszbolt.hu</t>
  </si>
  <si>
    <t>131-01-36-1</t>
  </si>
  <si>
    <t>KARIG Horgász Egyesület</t>
  </si>
  <si>
    <t>2337 Délegyháza,  hrsz. 055/2</t>
  </si>
  <si>
    <t>13-02-0000336</t>
  </si>
  <si>
    <t>19832577-1-13</t>
  </si>
  <si>
    <t>11720001-20010575</t>
  </si>
  <si>
    <t>Kocsvai Mihály</t>
  </si>
  <si>
    <t>karighe.bugyi@gmail.com</t>
  </si>
  <si>
    <t>131-01-59-4</t>
  </si>
  <si>
    <t>Rákosvölgye Horgász Egyesület</t>
  </si>
  <si>
    <t>1171 Budapest, Battonya  utca 3</t>
  </si>
  <si>
    <t>13-02-0000182</t>
  </si>
  <si>
    <t>19629258-1-43</t>
  </si>
  <si>
    <t>65100211-14100378</t>
  </si>
  <si>
    <t>Dr Dankó János</t>
  </si>
  <si>
    <t>pecel.tozegesto@gmail.com</t>
  </si>
  <si>
    <t>131-01-61-0</t>
  </si>
  <si>
    <t>Szakipari Horgász Egyesület</t>
  </si>
  <si>
    <t>1119 Budapest, Andor utca 8.</t>
  </si>
  <si>
    <t>13-02-0000173</t>
  </si>
  <si>
    <t>18513466-1-43</t>
  </si>
  <si>
    <t>11711096-21074208</t>
  </si>
  <si>
    <t>dr. Tóth Ferenc</t>
  </si>
  <si>
    <t>totya1208@gmail.com</t>
  </si>
  <si>
    <t>131-13-01-4</t>
  </si>
  <si>
    <t>Anyácsatavi Sporthorgász Egyesület</t>
  </si>
  <si>
    <t>2072 Zsámbék, Etyeki utca 2.</t>
  </si>
  <si>
    <t>13-02-0004562</t>
  </si>
  <si>
    <t>19174411-1-13</t>
  </si>
  <si>
    <t>58300165-12355778</t>
  </si>
  <si>
    <t>Lacza Ádám</t>
  </si>
  <si>
    <t>adam@lacza.hu</t>
  </si>
  <si>
    <t>131-13-02-5</t>
  </si>
  <si>
    <t>Április 4 Horgászegyesület Tápióbicske</t>
  </si>
  <si>
    <t>2764 Tápióbicske, Nagykátai út 92/b</t>
  </si>
  <si>
    <t>13-02-0000112</t>
  </si>
  <si>
    <t>19175821-1-13</t>
  </si>
  <si>
    <t>65100280-11019552</t>
  </si>
  <si>
    <t>munkaugyek2013@gmail.com</t>
  </si>
  <si>
    <t>131-13-04-4</t>
  </si>
  <si>
    <t>Barátság Horgászegyesület</t>
  </si>
  <si>
    <t>2310 Szigetszentmiklós, Május 1 sétány 19.</t>
  </si>
  <si>
    <t>01-02-0002822</t>
  </si>
  <si>
    <t>19623465-1-13</t>
  </si>
  <si>
    <t>11721026-20007827</t>
  </si>
  <si>
    <t>dolhaia@gmail.com</t>
  </si>
  <si>
    <t>131-13-05-4</t>
  </si>
  <si>
    <t>Bánya tó Horgász Egyesülete</t>
  </si>
  <si>
    <t>2310 Szigetszentmiklós, Bányató út 1/K.</t>
  </si>
  <si>
    <t>13-02-0000156</t>
  </si>
  <si>
    <t>19834445-1-13</t>
  </si>
  <si>
    <t>11742252-20020268</t>
  </si>
  <si>
    <t xml:space="preserve">banyatohe@gmail.com </t>
  </si>
  <si>
    <t>131-13-07-5</t>
  </si>
  <si>
    <t>Csendes Völgy Horgászegyesület</t>
  </si>
  <si>
    <t>2100 Gödöllő, Tessedik Sámuel utca 4.</t>
  </si>
  <si>
    <t>13-02-0000022</t>
  </si>
  <si>
    <t>18733286-1-13</t>
  </si>
  <si>
    <t>11742049-20156000</t>
  </si>
  <si>
    <t>dr. Pacs István</t>
  </si>
  <si>
    <t>dr.pacs.istvan@gmail.com</t>
  </si>
  <si>
    <t>131-13-10-5</t>
  </si>
  <si>
    <t>Csömör Horgász Egyesület</t>
  </si>
  <si>
    <t>2141 Csömör, Horgásztó kültelek 0156/38 hrsz.</t>
  </si>
  <si>
    <t>13-02-0000179</t>
  </si>
  <si>
    <t>19174370-1-13</t>
  </si>
  <si>
    <t>65100242-11036784</t>
  </si>
  <si>
    <t>Radványi Tibor  Róbert</t>
  </si>
  <si>
    <t xml:space="preserve">raderzsebet@freemail.hu </t>
  </si>
  <si>
    <t>131-13-11-4</t>
  </si>
  <si>
    <t>Dunai Cement és Mészmű Sport Horgász Egyesület</t>
  </si>
  <si>
    <t>2600 Vác, Dél külterület kültelek 0413/3.</t>
  </si>
  <si>
    <t>13-02-0000131</t>
  </si>
  <si>
    <t>19834366-1-13</t>
  </si>
  <si>
    <t>11742094-20204165</t>
  </si>
  <si>
    <t>Csiszár Péter Márk</t>
  </si>
  <si>
    <t>csiszar.peter99@gmail.com</t>
  </si>
  <si>
    <t>131-13-12-5</t>
  </si>
  <si>
    <t>Délegyházi Horgász Sportegyesület</t>
  </si>
  <si>
    <t>2337 Délegyháza, Árpád utca 8.</t>
  </si>
  <si>
    <t>13-02-0001963</t>
  </si>
  <si>
    <t>18672806-1-13</t>
  </si>
  <si>
    <t>11742180-20072533</t>
  </si>
  <si>
    <t>Tímár Miklós</t>
  </si>
  <si>
    <t>dh.hse123@gmail.com</t>
  </si>
  <si>
    <t>131-13-13-5</t>
  </si>
  <si>
    <t>Dubics Tamás Horgász Egyesület</t>
  </si>
  <si>
    <t>2440 Százhalombatta, Szent István  tér 3</t>
  </si>
  <si>
    <t>13-02-0000148</t>
  </si>
  <si>
    <t>19834160-1-13</t>
  </si>
  <si>
    <t>11742135-20090072</t>
  </si>
  <si>
    <t>Czakó Attila</t>
  </si>
  <si>
    <t>dubicshe@gmail.com</t>
  </si>
  <si>
    <t>131-13-14-0</t>
  </si>
  <si>
    <t>Dunabogdányi Horgász Egyesület</t>
  </si>
  <si>
    <t>2023 Dunabogdány, Ady Endre utca 32.</t>
  </si>
  <si>
    <t>13-02-0000129</t>
  </si>
  <si>
    <t>19173678-1-13</t>
  </si>
  <si>
    <t>64700014-10011702</t>
  </si>
  <si>
    <t>ifj. Flóris Béla</t>
  </si>
  <si>
    <t>dbhorgasz@gmail.com</t>
  </si>
  <si>
    <t>131-13-15-5</t>
  </si>
  <si>
    <t>Dunakeszi Tőzegtó Sporthorgász Egyesület</t>
  </si>
  <si>
    <t>2120 Dunakeszi, Csuka utca 1.</t>
  </si>
  <si>
    <t>13-02-0000140</t>
  </si>
  <si>
    <t>19834115-2-13</t>
  </si>
  <si>
    <t>16200230-10005185</t>
  </si>
  <si>
    <t>Gálhidi Zoltán</t>
  </si>
  <si>
    <t>tozegtavak@gmail.com</t>
  </si>
  <si>
    <t>131-13-16-4</t>
  </si>
  <si>
    <t>Dunamenti Sporthorgász Egyesület</t>
  </si>
  <si>
    <t>2120 Dunakeszi, Külterület kültelek 095/8</t>
  </si>
  <si>
    <t>13-02-0000115</t>
  </si>
  <si>
    <t>19581594-2-13</t>
  </si>
  <si>
    <t>11742104-20043324</t>
  </si>
  <si>
    <t>Szentes Károly</t>
  </si>
  <si>
    <t>dunamentishe@freemail.hu</t>
  </si>
  <si>
    <t>131-13-17-1</t>
  </si>
  <si>
    <t>Dunavarsányi Petőfi Sport Horgászegyesület</t>
  </si>
  <si>
    <t>2336 Dunavarsány, Külterület út 0113/65</t>
  </si>
  <si>
    <t>13-02-0001383</t>
  </si>
  <si>
    <t>18663042-1-13</t>
  </si>
  <si>
    <t>11718000-21192342</t>
  </si>
  <si>
    <t>Szegedi László</t>
  </si>
  <si>
    <t>petofishe@gmail.com</t>
  </si>
  <si>
    <t>131-13-18-5</t>
  </si>
  <si>
    <t>Egresmenti Nimród Horgászegyesület</t>
  </si>
  <si>
    <t>2100 Gödöllő, Petőfi tér 4-6.</t>
  </si>
  <si>
    <t>13-02-0000138</t>
  </si>
  <si>
    <t>18940152-1-13</t>
  </si>
  <si>
    <t>10103836-02319500-01005008</t>
  </si>
  <si>
    <t>Bucsai Csaba</t>
  </si>
  <si>
    <t>csaba.bucsai@gmail.com</t>
  </si>
  <si>
    <t>131-13-20-4</t>
  </si>
  <si>
    <t>Esthajnal Horgászegyesület</t>
  </si>
  <si>
    <t>2347 Bugyi, Telek utca 43.</t>
  </si>
  <si>
    <t>01-02-0000649</t>
  </si>
  <si>
    <t>19000716-1-13</t>
  </si>
  <si>
    <t>11704007-20186650</t>
  </si>
  <si>
    <t>Harth János</t>
  </si>
  <si>
    <t>szabolcsharth@gmail.com</t>
  </si>
  <si>
    <t>131-13-21-0</t>
  </si>
  <si>
    <t>Érd és Környéke Horgász Egyesület</t>
  </si>
  <si>
    <t>2030 Érd, Emma utca 1/b</t>
  </si>
  <si>
    <t>13-02-0000150</t>
  </si>
  <si>
    <t>18666870-1-13</t>
  </si>
  <si>
    <t>11742111-20105853</t>
  </si>
  <si>
    <t>Berényi Andrásné</t>
  </si>
  <si>
    <t>erdihorgasz@gmail.com</t>
  </si>
  <si>
    <t>131-13-22-5</t>
  </si>
  <si>
    <t>Fóti Horgász Egyesület</t>
  </si>
  <si>
    <t>2120 Dunakeszi, Kisfaludy utca 32/b</t>
  </si>
  <si>
    <t>13-02-0000147</t>
  </si>
  <si>
    <t>19833619-1-13</t>
  </si>
  <si>
    <t>66000028-15401957</t>
  </si>
  <si>
    <t>Sütő Gábor György</t>
  </si>
  <si>
    <t xml:space="preserve">villanylevelem@gmail.com </t>
  </si>
  <si>
    <t>131-13-23-5</t>
  </si>
  <si>
    <t>Galgaparti Összefogás Mgtsz Horgász Egyesülete</t>
  </si>
  <si>
    <t>2183 Galgamácsa, Vasút  utca 1.</t>
  </si>
  <si>
    <t>13-02-0000157</t>
  </si>
  <si>
    <t>19832704-1-13</t>
  </si>
  <si>
    <t>65900145-19921392</t>
  </si>
  <si>
    <t>Kovács Balázs</t>
  </si>
  <si>
    <t>info@galgamacsahorgaszegyesulet.hu</t>
  </si>
  <si>
    <t>131-13-24-5</t>
  </si>
  <si>
    <t>Galgamenti Horgász Egyesület</t>
  </si>
  <si>
    <t>2194 Tura, Sport utca 12.</t>
  </si>
  <si>
    <t>13-02-0000099</t>
  </si>
  <si>
    <t>19832711-1-13</t>
  </si>
  <si>
    <t>65900107-13011608</t>
  </si>
  <si>
    <t>Bazán Máté</t>
  </si>
  <si>
    <t>galgamenti2025@gmail.com</t>
  </si>
  <si>
    <t>131-13-25-5</t>
  </si>
  <si>
    <t>Pilisi Gerje Horgász Egyesület</t>
  </si>
  <si>
    <t>2721 Pilis, Pándi út 9.</t>
  </si>
  <si>
    <t>13-02-0001127</t>
  </si>
  <si>
    <t>19181060-2-13</t>
  </si>
  <si>
    <t>11742238-20025414</t>
  </si>
  <si>
    <t>Verók András</t>
  </si>
  <si>
    <t>gerje.he.pilis@gmail.com</t>
  </si>
  <si>
    <t>131-13-26-0</t>
  </si>
  <si>
    <t>Gödi Horgász Egyesület</t>
  </si>
  <si>
    <t>2132 Göd, Duna utca 34.</t>
  </si>
  <si>
    <t>13-02-0002067</t>
  </si>
  <si>
    <t>19833602-1-13</t>
  </si>
  <si>
    <t>64700052-10016721</t>
  </si>
  <si>
    <t>László Imre</t>
  </si>
  <si>
    <t>laszloimregod@gmail.com</t>
  </si>
  <si>
    <t>131-13-27-0</t>
  </si>
  <si>
    <t>Gödöllői Dolgozók Horgászegyesülete</t>
  </si>
  <si>
    <t>2100 Gödöllő, Dózsa György út 44.</t>
  </si>
  <si>
    <t>13-02-0000059</t>
  </si>
  <si>
    <t>19169194-1-13</t>
  </si>
  <si>
    <t>10400494-49575249-51511002</t>
  </si>
  <si>
    <t>Korondán György</t>
  </si>
  <si>
    <t>godolloidolgozok.he@gmail.com</t>
  </si>
  <si>
    <t>131-13-28-4</t>
  </si>
  <si>
    <t>Horgász Egyesület Gyál</t>
  </si>
  <si>
    <t>2364 Ócsa, Katona József utca 54.</t>
  </si>
  <si>
    <t>13-02-0001606</t>
  </si>
  <si>
    <t>18664366-1-13</t>
  </si>
  <si>
    <t>11742300-21449053</t>
  </si>
  <si>
    <t>Balázsi Gábor</t>
  </si>
  <si>
    <t>fundyto@gmail.com</t>
  </si>
  <si>
    <t>131-13-29-5</t>
  </si>
  <si>
    <t>Gyömrői Horgász Egyesület</t>
  </si>
  <si>
    <t>2230 Gyömrő, Vadvirág utca 23.</t>
  </si>
  <si>
    <t>13-02-0000141</t>
  </si>
  <si>
    <t>19832962-1-13</t>
  </si>
  <si>
    <t>11742197-20012357</t>
  </si>
  <si>
    <t>profitreklam@gmail.com</t>
  </si>
  <si>
    <t>131-13-30-0</t>
  </si>
  <si>
    <t>Halásztelki Sporthorgász, Szabadidő- és Vízisport Egyesület</t>
  </si>
  <si>
    <t>2314 Halásztelek, Dózsa György utca 1</t>
  </si>
  <si>
    <t>13-02-0003984</t>
  </si>
  <si>
    <t>18706206-1-13</t>
  </si>
  <si>
    <t>51700258-10011348</t>
  </si>
  <si>
    <t>Halmai Csaba</t>
  </si>
  <si>
    <t>halmai.csaba66@gmail.com</t>
  </si>
  <si>
    <t>131-13-31-0</t>
  </si>
  <si>
    <t>Harcsavadász Horgász Egyesület</t>
  </si>
  <si>
    <t>2141 Csömör, Petőfi Sándor utca 1</t>
  </si>
  <si>
    <t>13-02-0006680</t>
  </si>
  <si>
    <t>18621776-1-13</t>
  </si>
  <si>
    <t>65100242-11393360</t>
  </si>
  <si>
    <t>Hecz Antal</t>
  </si>
  <si>
    <t>hecz.plaza@gmail.com</t>
  </si>
  <si>
    <t>131-13-32-4</t>
  </si>
  <si>
    <t>Hosszúréti Horgász Egyesület, Pécel</t>
  </si>
  <si>
    <t>2119 Pécel, Maglódi út 1.</t>
  </si>
  <si>
    <t>01-02-0008476</t>
  </si>
  <si>
    <t>18167106-1-13</t>
  </si>
  <si>
    <t>65100211-14100361</t>
  </si>
  <si>
    <t>Kónya József</t>
  </si>
  <si>
    <t>k.dodi@hotmail.com</t>
  </si>
  <si>
    <t>131-13-33-4</t>
  </si>
  <si>
    <t>III. tó Horgászegyesület Pécel</t>
  </si>
  <si>
    <t>1173 Budapest, Pesti út 103</t>
  </si>
  <si>
    <t>01-02-0010283</t>
  </si>
  <si>
    <t>18989339-1-42</t>
  </si>
  <si>
    <t>10103056-04799000-01003007</t>
  </si>
  <si>
    <t>Harag Zsolt</t>
  </si>
  <si>
    <t>h4r4g.zs0lt@gmail.com</t>
  </si>
  <si>
    <t>131-13-34-5</t>
  </si>
  <si>
    <t>Isaszegi Horgász Egyesület</t>
  </si>
  <si>
    <t>2117 Isaszeg, Gárdonyi Géza utca 7/A</t>
  </si>
  <si>
    <t>13-02-0000097</t>
  </si>
  <si>
    <t>19832670-1-13</t>
  </si>
  <si>
    <t>50437227-15560689</t>
  </si>
  <si>
    <t>Kottán Ádám</t>
  </si>
  <si>
    <t>isaszegihorgaszegyesulet@gmail.com</t>
  </si>
  <si>
    <t>131-13-37-0</t>
  </si>
  <si>
    <t xml:space="preserve">Kinizsi Horgász Egyesület </t>
  </si>
  <si>
    <t>2750 Nagykőrös, Losonczi utca 56</t>
  </si>
  <si>
    <t>13-02-0000154</t>
  </si>
  <si>
    <t>19834627-1-13</t>
  </si>
  <si>
    <t>65100390-10112724</t>
  </si>
  <si>
    <t>Horváth Sándor</t>
  </si>
  <si>
    <t>horvathsandor19@gmail.com</t>
  </si>
  <si>
    <t>131-13-38-5</t>
  </si>
  <si>
    <t>Kocséri Horgász Egyesület</t>
  </si>
  <si>
    <t>2755 Kocsér, József Attila utca 6</t>
  </si>
  <si>
    <t>13-02-0002918</t>
  </si>
  <si>
    <t>18688801-1-13</t>
  </si>
  <si>
    <t>11742128-21443813</t>
  </si>
  <si>
    <t>László Szelei</t>
  </si>
  <si>
    <t>kocserihorgasz@gmail.com</t>
  </si>
  <si>
    <t>131-13-39-0</t>
  </si>
  <si>
    <t>Lakihegyi Szabadidősport Egyesület</t>
  </si>
  <si>
    <t>2310 Szigetszentmiklós, II. Rákóczi Ferenc út 49.</t>
  </si>
  <si>
    <t>13-02-0005564</t>
  </si>
  <si>
    <t>18725399-1-13</t>
  </si>
  <si>
    <t>61200395-10022331</t>
  </si>
  <si>
    <t>Németh László elnök</t>
  </si>
  <si>
    <t>talabergabor9@gmail.com</t>
  </si>
  <si>
    <t>131-13-40-4</t>
  </si>
  <si>
    <t>Landoló Horgász Egyesület</t>
  </si>
  <si>
    <t>2040 Budaörs, József Attila utca 22.</t>
  </si>
  <si>
    <t>01-02-0004230</t>
  </si>
  <si>
    <t>19703756-2-13</t>
  </si>
  <si>
    <t>12100011-17855833</t>
  </si>
  <si>
    <t>Hercze Andor</t>
  </si>
  <si>
    <t>ahercze@gmail.com</t>
  </si>
  <si>
    <t>131-13-42-5</t>
  </si>
  <si>
    <t>Malomtó Horgász Egyesület</t>
  </si>
  <si>
    <t>2117 Isaszeg, Templom utca 14.</t>
  </si>
  <si>
    <t>01-02-0001603</t>
  </si>
  <si>
    <t>19623795-1-13</t>
  </si>
  <si>
    <t>11742049-21201794</t>
  </si>
  <si>
    <t>Ragács István</t>
  </si>
  <si>
    <t>ragacsistvan@gmail.com</t>
  </si>
  <si>
    <t>131-13-43-0</t>
  </si>
  <si>
    <t>Munkatherápiás Intézet Horgászegyesület</t>
  </si>
  <si>
    <t>2014 Csobánka, Bartók Béla utca 2.</t>
  </si>
  <si>
    <t>13-02-0000683</t>
  </si>
  <si>
    <t>19177775-1-13</t>
  </si>
  <si>
    <t>65700055-10155510</t>
  </si>
  <si>
    <t>Sata Lajos</t>
  </si>
  <si>
    <t>royallaja@gmail.com</t>
  </si>
  <si>
    <t>131-13-44-5</t>
  </si>
  <si>
    <t>Nagybörzsöny Községi Horgász Egyesület</t>
  </si>
  <si>
    <t>2634 Nagybörzsöny, Rákóczi Ferenc utca 2.</t>
  </si>
  <si>
    <t>13-02-0000165</t>
  </si>
  <si>
    <t>19169345-1-13</t>
  </si>
  <si>
    <t>11742269-21354775</t>
  </si>
  <si>
    <t>Antal András</t>
  </si>
  <si>
    <t>nagyborzsonyto@gmail.com</t>
  </si>
  <si>
    <t>131-13-45-1</t>
  </si>
  <si>
    <t>Nagykáta és Vidéke Horgász Egyesület</t>
  </si>
  <si>
    <t>2760 Nagykáta, Zrínyi utca 6.</t>
  </si>
  <si>
    <t>13-02-0000164</t>
  </si>
  <si>
    <t>19834191-1-13</t>
  </si>
  <si>
    <t>11742063-20902069</t>
  </si>
  <si>
    <t>Hozbor Gyula</t>
  </si>
  <si>
    <t>nagykatahe@gmail.com</t>
  </si>
  <si>
    <t>131-13-46-4</t>
  </si>
  <si>
    <t>Nagymarosi Kékduna Horgászegyesület</t>
  </si>
  <si>
    <t>2626 Nagymaros, Váci út 1991 hrsz.</t>
  </si>
  <si>
    <t>13-02-0000196</t>
  </si>
  <si>
    <t>18905199-1-13</t>
  </si>
  <si>
    <t>66000114-16001426</t>
  </si>
  <si>
    <t>Ifj. Mészáros András</t>
  </si>
  <si>
    <t>andras75meszaros@gmail.com</t>
  </si>
  <si>
    <t>131-13-47-0</t>
  </si>
  <si>
    <t>Óbuda Kalász Horgászegyesület</t>
  </si>
  <si>
    <t>2011 Budakalász, Petőfi tér 1.</t>
  </si>
  <si>
    <t>13-02-0000185</t>
  </si>
  <si>
    <t>19834593-1-13</t>
  </si>
  <si>
    <t>11742087-20071893</t>
  </si>
  <si>
    <t>horvathistvanhorgasz@gmail.com</t>
  </si>
  <si>
    <t>131-13-48-4</t>
  </si>
  <si>
    <t>Őrbottyáni Barátság Horgász Egyesület</t>
  </si>
  <si>
    <t>2162 Őrbottyán, Tó utca -</t>
  </si>
  <si>
    <t>13-02-0001633</t>
  </si>
  <si>
    <t>19833592-1-13</t>
  </si>
  <si>
    <t>66000035-10123717</t>
  </si>
  <si>
    <t>Tanka László</t>
  </si>
  <si>
    <t>baratsaghe@gmail.com</t>
  </si>
  <si>
    <t>131-13-49-4</t>
  </si>
  <si>
    <t>Örkényi Horgász Egyesület</t>
  </si>
  <si>
    <t>2377 Örkény, Iskola utca 4.</t>
  </si>
  <si>
    <t>13-02-0001246</t>
  </si>
  <si>
    <t>18660276-1-13</t>
  </si>
  <si>
    <t>65500109-11000200</t>
  </si>
  <si>
    <t xml:space="preserve">Dr. Szűcs Lajos </t>
  </si>
  <si>
    <t>cziko56@gmail.com</t>
  </si>
  <si>
    <t>131-13-50-5</t>
  </si>
  <si>
    <t>Peca-tó Sporthorgász Egyesület</t>
  </si>
  <si>
    <t>2051 Biatorbágy, Kertbarátok tere 0148/3</t>
  </si>
  <si>
    <t>01-02-0002610</t>
  </si>
  <si>
    <t>19624167-1-13</t>
  </si>
  <si>
    <t>11711065-20002028</t>
  </si>
  <si>
    <t>Hegyi Pál</t>
  </si>
  <si>
    <t xml:space="preserve">biaipecato@gmail.com </t>
  </si>
  <si>
    <t>131-13-51-5</t>
  </si>
  <si>
    <t>Péceli Horgászok Egyesülete</t>
  </si>
  <si>
    <t>2119 Pécel, Petőfi Sándor utca 100. Csúnya-tó</t>
  </si>
  <si>
    <t>13-02-0000175</t>
  </si>
  <si>
    <t>19175869-1-13</t>
  </si>
  <si>
    <t>65100211-11414744</t>
  </si>
  <si>
    <t xml:space="preserve">dolhaia@gmail.com </t>
  </si>
  <si>
    <t>131-13-52-5</t>
  </si>
  <si>
    <t>PELIKÁN Horgász Egyesület (Gödöllő)</t>
  </si>
  <si>
    <t>2100 Gödöllő, Dózsa György út 21-23.</t>
  </si>
  <si>
    <t>13-02-0000172</t>
  </si>
  <si>
    <t>19169864-1-13</t>
  </si>
  <si>
    <t>10701609-75695660-51100005</t>
  </si>
  <si>
    <t>Gerőfi László</t>
  </si>
  <si>
    <t>pelikan.godollo@gmail.com</t>
  </si>
  <si>
    <t>131-13-53-0</t>
  </si>
  <si>
    <t>PEMÜ Horgász Egyesület</t>
  </si>
  <si>
    <t>2083 Solymár, Terstyánszky  utca 89.</t>
  </si>
  <si>
    <t>13-02-0000176</t>
  </si>
  <si>
    <t>19834414-1-13</t>
  </si>
  <si>
    <t>65700062-10116151 Takarékb</t>
  </si>
  <si>
    <t>Berényi László</t>
  </si>
  <si>
    <t>pemuhorgasz@gmail.com</t>
  </si>
  <si>
    <t>131-13-55-5</t>
  </si>
  <si>
    <t>Perőcsényi Horgász Egyesület</t>
  </si>
  <si>
    <t>2637 Perőcsény, Dózsa György utca 8.</t>
  </si>
  <si>
    <t>13-02-0001863</t>
  </si>
  <si>
    <t>18672088-1-13</t>
  </si>
  <si>
    <t>63800087-10000207</t>
  </si>
  <si>
    <t>Iglói Pál</t>
  </si>
  <si>
    <t>perocsenyihorgaszegyesulet@gmail.com</t>
  </si>
  <si>
    <t>131-13-56-5</t>
  </si>
  <si>
    <t>Pilisi Bányászok Horgász Egyesület</t>
  </si>
  <si>
    <t>2084 Pilisszentiván, Tó part 5.</t>
  </si>
  <si>
    <t>13-02-0000609</t>
  </si>
  <si>
    <t>19834562-1-13</t>
  </si>
  <si>
    <t>11742245-20039620</t>
  </si>
  <si>
    <t>Stattner Béla</t>
  </si>
  <si>
    <t xml:space="preserve">szilagyij69@freemail.hu </t>
  </si>
  <si>
    <t>131-13-57-5</t>
  </si>
  <si>
    <t>Pilisvörösvári Horgász Egyesület</t>
  </si>
  <si>
    <t>2085 Pilisvörösvár, Harcsa utca 34.</t>
  </si>
  <si>
    <t>13-02-0000177</t>
  </si>
  <si>
    <t>19834270-1-13</t>
  </si>
  <si>
    <t>11742245-20037257</t>
  </si>
  <si>
    <t>Iflinger László</t>
  </si>
  <si>
    <t>pilisvorosvarihe@gmail.com</t>
  </si>
  <si>
    <t>131-13-58-5</t>
  </si>
  <si>
    <t>Rákosmezeje MGTSZ Horgász Egyesülete</t>
  </si>
  <si>
    <t>2233 Ecser, Tódüllő utca 0129.</t>
  </si>
  <si>
    <t>13-02-0000162</t>
  </si>
  <si>
    <t>19169280-1-13</t>
  </si>
  <si>
    <t>65100022-10020944</t>
  </si>
  <si>
    <t>Gébele Zsolt</t>
  </si>
  <si>
    <t>ecserito@gmail.com</t>
  </si>
  <si>
    <t>131-13-60-0</t>
  </si>
  <si>
    <t>SASADI Sporthorgász Egyesület</t>
  </si>
  <si>
    <t>2045 Törökbálint, Tó utca 3304/6 hrsz.</t>
  </si>
  <si>
    <t>13-02-0000662</t>
  </si>
  <si>
    <t>19834490-1-13</t>
  </si>
  <si>
    <t>10918001-00000022-57990019</t>
  </si>
  <si>
    <t>dr. Német István</t>
  </si>
  <si>
    <t>nemet.istvan47@gmail.com</t>
  </si>
  <si>
    <t>131-13-62-0</t>
  </si>
  <si>
    <t>Szentendrei Horgász Egyesület</t>
  </si>
  <si>
    <t>2000 Szentendre, Lehel köz 2.</t>
  </si>
  <si>
    <t>13-02-0001999</t>
  </si>
  <si>
    <t>19834225-1-13</t>
  </si>
  <si>
    <t>11742087-20010582</t>
  </si>
  <si>
    <t>Rigó Edit</t>
  </si>
  <si>
    <t>rigo.diti@gmail.com</t>
  </si>
  <si>
    <t>131-13-63-0</t>
  </si>
  <si>
    <t>Szigetszentmiklós és Környéke Horgász Egyesület</t>
  </si>
  <si>
    <t>2310 Szigetszentmiklós, Árpád utca 54.</t>
  </si>
  <si>
    <t>13-02-0000183</t>
  </si>
  <si>
    <t>19174466-1-13</t>
  </si>
  <si>
    <t>10918001-00000122-75420003</t>
  </si>
  <si>
    <t>Cs.Szabó Gábor</t>
  </si>
  <si>
    <t>nikolett69@gmail.com</t>
  </si>
  <si>
    <t>131-13-64-5</t>
  </si>
  <si>
    <t>Sződligeti Sporthorgász Egyesület</t>
  </si>
  <si>
    <t>2133 Sződliget, Somogyi Bacsó Béla  utca 19</t>
  </si>
  <si>
    <t>13-02-0000184</t>
  </si>
  <si>
    <t>19833626-1-13</t>
  </si>
  <si>
    <t>64700124-10000221</t>
  </si>
  <si>
    <t>Sükösd Attila</t>
  </si>
  <si>
    <t>asukosd@yahoo.com</t>
  </si>
  <si>
    <t>131-13-65-9</t>
  </si>
  <si>
    <t>Táborfalvai Horgász Egyesület</t>
  </si>
  <si>
    <t>2381 Táborfalva, Kőrösi út 120.</t>
  </si>
  <si>
    <t>13-02-0000202</t>
  </si>
  <si>
    <t>19174356-1-13</t>
  </si>
  <si>
    <t>65500013-11000190</t>
  </si>
  <si>
    <t>Szagri László</t>
  </si>
  <si>
    <t>szagrilaszlo@gmail.com</t>
  </si>
  <si>
    <t>131-13-66-5</t>
  </si>
  <si>
    <t>Tápiógyörgyei Horgász Egyesület</t>
  </si>
  <si>
    <t>2767 Tápiógyörgye, Horgász tanya -</t>
  </si>
  <si>
    <t>13-02-0001769</t>
  </si>
  <si>
    <t>18667235-1-13</t>
  </si>
  <si>
    <t>65200012-10002670</t>
  </si>
  <si>
    <t>Váradi András Béla</t>
  </si>
  <si>
    <t>varadi.bela@gmail.com</t>
  </si>
  <si>
    <t>131-13-67-4</t>
  </si>
  <si>
    <t>Tápiószentmártoni Aranyhal Közhasznú Tevékenységű Horgász Egyesület</t>
  </si>
  <si>
    <t>2711 Tápiószentmárton, Kossuth Lajos út 3.</t>
  </si>
  <si>
    <t>13-02-0002806</t>
  </si>
  <si>
    <t>19174284-1-13</t>
  </si>
  <si>
    <t>65100273 10102189</t>
  </si>
  <si>
    <t>Kalacsi János</t>
  </si>
  <si>
    <t xml:space="preserve">kalacsi.janos@gmail.com </t>
  </si>
  <si>
    <t>131-13-68-4</t>
  </si>
  <si>
    <t>Tessedik Sámuel Sporthorgász Egyesület</t>
  </si>
  <si>
    <t>2347 Bugyi, Új utca 8.</t>
  </si>
  <si>
    <t>13-02-0000524</t>
  </si>
  <si>
    <t>19174325-1-13</t>
  </si>
  <si>
    <t>Szatmári Zoltán</t>
  </si>
  <si>
    <t>cintiaszatmari92@gmail.com</t>
  </si>
  <si>
    <t>131-13-69-0</t>
  </si>
  <si>
    <t>Törökbálint és Vidéke Horgász Egyesület</t>
  </si>
  <si>
    <t>2045 Törökbálint, Kazinczy Ferenc utca 88.</t>
  </si>
  <si>
    <t>13-02-0000054</t>
  </si>
  <si>
    <t>19177359-1-13</t>
  </si>
  <si>
    <t>64800097-10904596</t>
  </si>
  <si>
    <t>Fiertelmeister István</t>
  </si>
  <si>
    <t>i.fiertel@gmail.com</t>
  </si>
  <si>
    <t>131-13-70-5</t>
  </si>
  <si>
    <t>Váci Buki Sporthorgász Egyesület</t>
  </si>
  <si>
    <t>2600 Vác,  hrsz 1888</t>
  </si>
  <si>
    <t>13-02-0000168</t>
  </si>
  <si>
    <t>19834201-1-13</t>
  </si>
  <si>
    <t>12026001 01910960 00100001</t>
  </si>
  <si>
    <t>Kiss József</t>
  </si>
  <si>
    <t>kissjozsefvhse@gmail.com</t>
  </si>
  <si>
    <t>131-13-71-5</t>
  </si>
  <si>
    <t>Váci Dunai Sporthorgász Egyesület</t>
  </si>
  <si>
    <t>2600 Vác, Földváry tér 15.</t>
  </si>
  <si>
    <t>13-02-0000169</t>
  </si>
  <si>
    <t>19834249-1-13</t>
  </si>
  <si>
    <t>1174209420202390</t>
  </si>
  <si>
    <t>Boda János</t>
  </si>
  <si>
    <t>vacidunaishe@gmail.com</t>
  </si>
  <si>
    <t>131-13-72-4</t>
  </si>
  <si>
    <t>Vásárhelyi István Sporthorgász Egyesület</t>
  </si>
  <si>
    <t>2347 Bugyi, Új utca 16</t>
  </si>
  <si>
    <t>13-02-0000198</t>
  </si>
  <si>
    <t>18298187-1-13</t>
  </si>
  <si>
    <t>64400020-10201202</t>
  </si>
  <si>
    <t>Csóli Vince</t>
  </si>
  <si>
    <t>csolivince@gmail.com</t>
  </si>
  <si>
    <t>131-13-73-0</t>
  </si>
  <si>
    <t>Verőcei Horgász Egyesület</t>
  </si>
  <si>
    <t>2621 Verőce, Árpád utca 20.</t>
  </si>
  <si>
    <t>13-02-0006744</t>
  </si>
  <si>
    <t>18659537-1-13</t>
  </si>
  <si>
    <t>Behofsits Antal</t>
  </si>
  <si>
    <t>Vhe2621@gmail.hu</t>
  </si>
  <si>
    <t>131-13-74-0</t>
  </si>
  <si>
    <t>Magyar Horgászok Egyesülete</t>
  </si>
  <si>
    <t>2200 Monor, Kistói utca 5</t>
  </si>
  <si>
    <t>13-02-0008131</t>
  </si>
  <si>
    <t>19318367-1-13</t>
  </si>
  <si>
    <t>10103843-12281600-01006001</t>
  </si>
  <si>
    <t>Cseh István Koppány</t>
  </si>
  <si>
    <t>magyarhorgaszokegyesulete@gmail.com</t>
  </si>
  <si>
    <t>131-13-75-0</t>
  </si>
  <si>
    <t>Lakihegyi Horgász Egyesület</t>
  </si>
  <si>
    <t>2310 Szigetszentmiklós, Híradó  utca 55</t>
  </si>
  <si>
    <t>13-02-0008489</t>
  </si>
  <si>
    <t>19376510-1-13</t>
  </si>
  <si>
    <t>11720001-22482684</t>
  </si>
  <si>
    <t>Gyuriczáné Lenkovits Ildikó</t>
  </si>
  <si>
    <t>lakihegyihorgasz@gmail.com</t>
  </si>
  <si>
    <t>131-13-76-5</t>
  </si>
  <si>
    <t>KOZÁROMI TÓ Horgászegyesület</t>
  </si>
  <si>
    <t>2071 Páty, Kossuth  utca 77.</t>
  </si>
  <si>
    <t>13-02-0008364</t>
  </si>
  <si>
    <t>19361949-1-13</t>
  </si>
  <si>
    <t>11600006-00000001-97972454</t>
  </si>
  <si>
    <t>Tóth András</t>
  </si>
  <si>
    <t>kozaromito@gmail.com</t>
  </si>
  <si>
    <t>131-13-77-0</t>
  </si>
  <si>
    <t>Nyírség Rekreációs, Szabadidő és Sporthorgász Egyesület</t>
  </si>
  <si>
    <t>1053 Budapest, Ferenciek tere 2</t>
  </si>
  <si>
    <t>15-02-0003080</t>
  </si>
  <si>
    <t>19211758-1-41</t>
  </si>
  <si>
    <t>11715007-21540202</t>
  </si>
  <si>
    <t>Makay Péter</t>
  </si>
  <si>
    <t>nyrszse@gmail.com</t>
  </si>
  <si>
    <t>131-13-78-0</t>
  </si>
  <si>
    <t>Vándor Horgász Egyesület</t>
  </si>
  <si>
    <t>2700 Cegléd, Malom utca 40</t>
  </si>
  <si>
    <t>13-02-0008898</t>
  </si>
  <si>
    <t>19433460-1-13</t>
  </si>
  <si>
    <t>11742025-24448020</t>
  </si>
  <si>
    <t>Nyíri Mihály</t>
  </si>
  <si>
    <t>mnyiri@hotmail.hu</t>
  </si>
  <si>
    <t>2300 Ráckeve, Kossuth Lajos utca 94</t>
  </si>
  <si>
    <t>13-02-0001411</t>
  </si>
  <si>
    <t>19180564-2-13</t>
  </si>
  <si>
    <t>10103867-63569500-01003004</t>
  </si>
  <si>
    <t>Dr. Molnár Pál</t>
  </si>
  <si>
    <t>iroda@rdhsz.hu; ugyvezeto@rdhsz.hu</t>
  </si>
  <si>
    <t>132-01-03-0</t>
  </si>
  <si>
    <t>Csepel Horgász Egyesület</t>
  </si>
  <si>
    <t>1213 Budapest, Hollandi út 240</t>
  </si>
  <si>
    <t>01-02-0002443</t>
  </si>
  <si>
    <t>19623609-1-43</t>
  </si>
  <si>
    <t>11721026-20330189</t>
  </si>
  <si>
    <t xml:space="preserve">Mészáros Ferenc István </t>
  </si>
  <si>
    <t xml:space="preserve">csepel.he@gmail.com </t>
  </si>
  <si>
    <t>132-01-06-0</t>
  </si>
  <si>
    <t>Postás Sporthorgász Egyesület</t>
  </si>
  <si>
    <t>6098 Tass, Duna sor 73</t>
  </si>
  <si>
    <t>01-02-0002741</t>
  </si>
  <si>
    <t>19624026-1-03</t>
  </si>
  <si>
    <t>11707024-22320258</t>
  </si>
  <si>
    <t>Kovács Károly Csongor</t>
  </si>
  <si>
    <t>karcsikamin@gmail.com</t>
  </si>
  <si>
    <t>132-01-09-0</t>
  </si>
  <si>
    <t>MVM Sportegyesület</t>
  </si>
  <si>
    <t>1031 Budapest, Szentendrei út 207-209.</t>
  </si>
  <si>
    <t>01-02-0005939</t>
  </si>
  <si>
    <t>18061550-1-41</t>
  </si>
  <si>
    <t>11600006-00000000-56662427</t>
  </si>
  <si>
    <t>Gál Csaba</t>
  </si>
  <si>
    <t>gal.csaba1@mvm.hu</t>
  </si>
  <si>
    <t>132-01-10-0</t>
  </si>
  <si>
    <t>Fővárosi Csatornázási Művek Részvénytársaság Horgász Egyesület</t>
  </si>
  <si>
    <t>1087 Budapest, Kerepesi út 21</t>
  </si>
  <si>
    <t>01-02-0002403</t>
  </si>
  <si>
    <t>19623647-1-42</t>
  </si>
  <si>
    <t>11705008-20050162</t>
  </si>
  <si>
    <t>Dobos Béla Zoltán</t>
  </si>
  <si>
    <t xml:space="preserve">csathorg@gmail.com </t>
  </si>
  <si>
    <t>132-01-20-4</t>
  </si>
  <si>
    <t>Délpesti Horgász Egyesület</t>
  </si>
  <si>
    <t xml:space="preserve">1203 Budapest, Helsinki út 9. </t>
  </si>
  <si>
    <t>01-02-0002447</t>
  </si>
  <si>
    <t>19623881-1-43</t>
  </si>
  <si>
    <t>11719001-20003902</t>
  </si>
  <si>
    <t>Dr. Udvari Zsolt</t>
  </si>
  <si>
    <t>delpestihe1954@gmail.com</t>
  </si>
  <si>
    <t>132-01-23-0</t>
  </si>
  <si>
    <t>Növényvédelmi Horgász Egyesület</t>
  </si>
  <si>
    <t>1118 Budapest, Budaörsi út 141-145</t>
  </si>
  <si>
    <t>13-02-0000180</t>
  </si>
  <si>
    <t>19734132-1-43</t>
  </si>
  <si>
    <t>11742173-20170143</t>
  </si>
  <si>
    <t>Dudás László</t>
  </si>
  <si>
    <t>dudaslaszlo4809@gmail.com</t>
  </si>
  <si>
    <t>132-01-27-1</t>
  </si>
  <si>
    <t>Vízügyi Dolgozók „Vásárhelyi Pál” Horgászegyesület</t>
  </si>
  <si>
    <t>2182 Domony, Domonyvölgy-Akác utca 139</t>
  </si>
  <si>
    <t>01-02-0002500</t>
  </si>
  <si>
    <t>19624136-1-13</t>
  </si>
  <si>
    <t>11701004-20122432</t>
  </si>
  <si>
    <t>Hajdú József</t>
  </si>
  <si>
    <t>elnok@vphe.hu</t>
  </si>
  <si>
    <t>132-01-28-0</t>
  </si>
  <si>
    <t>Herman Ottó Horgász Egyesület</t>
  </si>
  <si>
    <t>2330 Dunaharaszti, Széchenyi István utca 92.</t>
  </si>
  <si>
    <t>13-02-0000128</t>
  </si>
  <si>
    <t>19174349-1-13</t>
  </si>
  <si>
    <t>11707000-21161777</t>
  </si>
  <si>
    <t>Kékesi Kornél</t>
  </si>
  <si>
    <t>hermanottohorgaszegyesulet@gmail.com</t>
  </si>
  <si>
    <t>132-01-29-0</t>
  </si>
  <si>
    <t>Molnár Sziget Sporthorgász Egyesület</t>
  </si>
  <si>
    <t>1238 Budapest, Grassalkovich út 122-124</t>
  </si>
  <si>
    <t>01-02-0004128</t>
  </si>
  <si>
    <t>18074741-1-43</t>
  </si>
  <si>
    <t>12012008-02065925-00100008</t>
  </si>
  <si>
    <t>Tormáné Geiger Viktória</t>
  </si>
  <si>
    <t>molnarszigethe@gmail.com</t>
  </si>
  <si>
    <t>132-13-01-0</t>
  </si>
  <si>
    <t>Budapesti Sporthorgászok Egyesülete</t>
  </si>
  <si>
    <t>2317 Szigetcsép, Barátság út 190</t>
  </si>
  <si>
    <t>01-02-0001265</t>
  </si>
  <si>
    <t>19001250-1-13</t>
  </si>
  <si>
    <t>10918001-00000104-10850001</t>
  </si>
  <si>
    <t>Burai Ottó</t>
  </si>
  <si>
    <t>otto.burai@kh.hu</t>
  </si>
  <si>
    <t>132-13-02-0</t>
  </si>
  <si>
    <t>Kinizsi Horgász Egyesület Szigetszentmárton</t>
  </si>
  <si>
    <t>2318 Szigetszentmárton, Dunapart-alsó utca 42</t>
  </si>
  <si>
    <t>13-02-0001623</t>
  </si>
  <si>
    <t>18666832-1-13</t>
  </si>
  <si>
    <t>11709002-25958357</t>
  </si>
  <si>
    <t xml:space="preserve">Illés István </t>
  </si>
  <si>
    <t xml:space="preserve">kinizsihe@freemail.hu </t>
  </si>
  <si>
    <t>132-13-04-0</t>
  </si>
  <si>
    <t>Dolgozók Szigetszentmiklósi Horgász Egyesülete</t>
  </si>
  <si>
    <t>2310 Szigetszentmiklós, Horgász utca 18</t>
  </si>
  <si>
    <t>13-02-0000159</t>
  </si>
  <si>
    <t>19833303-1-13</t>
  </si>
  <si>
    <t>11742252-20010355</t>
  </si>
  <si>
    <t xml:space="preserve">Limbrunner Zsolt </t>
  </si>
  <si>
    <t>merkur001@t-online.hu</t>
  </si>
  <si>
    <t>132-13-05-0</t>
  </si>
  <si>
    <t>Neptun Sporthorgász Egyesület</t>
  </si>
  <si>
    <t>2344 Dömsöd, Neptun utca 37</t>
  </si>
  <si>
    <t>13-02-0000340</t>
  </si>
  <si>
    <t>19834658-1-13</t>
  </si>
  <si>
    <t>10103867-05176800-01003001</t>
  </si>
  <si>
    <t>Somkuti Gábor</t>
  </si>
  <si>
    <t>neptunhorgasz@gmail.com</t>
  </si>
  <si>
    <t>132-13-07-0</t>
  </si>
  <si>
    <t>Ráckevei Horgász Egyesület</t>
  </si>
  <si>
    <t>2300 Ráckeve, Keszeg sor 6</t>
  </si>
  <si>
    <t>13-02-0000242</t>
  </si>
  <si>
    <t>19834098-1-13</t>
  </si>
  <si>
    <t>11742070-20000703</t>
  </si>
  <si>
    <t>Schwarz Gáspár</t>
  </si>
  <si>
    <t>rackeveihe@gmail.com</t>
  </si>
  <si>
    <t>132-13-08-0</t>
  </si>
  <si>
    <t xml:space="preserve">Ganz Horgász Egyesület </t>
  </si>
  <si>
    <t>2318 Szigetszentmárton, Dunapart-alsó utca 74/B.</t>
  </si>
  <si>
    <t>01-02-0002378</t>
  </si>
  <si>
    <t>19623685-1-13</t>
  </si>
  <si>
    <t>11708001-22209843</t>
  </si>
  <si>
    <t>Sámson Gábor</t>
  </si>
  <si>
    <t>vezetoseg@ganzhe.hu</t>
  </si>
  <si>
    <t>132-13-11-0</t>
  </si>
  <si>
    <t>Petőfi Sporthorgász Egyesület (Budapest)</t>
  </si>
  <si>
    <t>2300 Ráckeve, Angyali sziget 119</t>
  </si>
  <si>
    <t>13-02-0000195</t>
  </si>
  <si>
    <t>19834641-1-13</t>
  </si>
  <si>
    <t>10103867-72383200-01004002</t>
  </si>
  <si>
    <t>Kemény Gyuláné</t>
  </si>
  <si>
    <t>kgyula18@gmail.com</t>
  </si>
  <si>
    <t>132-13-12-0</t>
  </si>
  <si>
    <t>BKV Horgászegyesület Dunavarsány</t>
  </si>
  <si>
    <t>2336 Dunavarsány, Duna sor 226</t>
  </si>
  <si>
    <t>01-02-0002485</t>
  </si>
  <si>
    <t>19623489-1-13</t>
  </si>
  <si>
    <t>1172000120202871</t>
  </si>
  <si>
    <t xml:space="preserve">Kecskeméti János </t>
  </si>
  <si>
    <t xml:space="preserve">bkvhe1947@gmail.com </t>
  </si>
  <si>
    <t>132-13-13-0</t>
  </si>
  <si>
    <t>Dömsödi Horgász Egyesület</t>
  </si>
  <si>
    <t>2344 Dömsöd, Sporttelep Középső Dunapart  út 1.</t>
  </si>
  <si>
    <t>13-02-0000139</t>
  </si>
  <si>
    <t>19833293-1-13</t>
  </si>
  <si>
    <t>50460272-10002058</t>
  </si>
  <si>
    <t>Tóth István</t>
  </si>
  <si>
    <t>domsodihe@gmail.com</t>
  </si>
  <si>
    <t>132-13-14-0</t>
  </si>
  <si>
    <t>MÁVAG Horgász Egyesület</t>
  </si>
  <si>
    <t>2344 Dömsöd, Felső-Duna part 12</t>
  </si>
  <si>
    <t>01-02-0002777</t>
  </si>
  <si>
    <t>19623867-1-13</t>
  </si>
  <si>
    <t>11708001-22210551</t>
  </si>
  <si>
    <t>Kocsis László</t>
  </si>
  <si>
    <t>info@mavaghe.hu</t>
  </si>
  <si>
    <t>132-13-15-0</t>
  </si>
  <si>
    <t>Vegyesüzemi Dolgozók Horgász Egyesülete</t>
  </si>
  <si>
    <t>2317 Szigetcsép, Duna sor 58</t>
  </si>
  <si>
    <t>13-02-0000167</t>
  </si>
  <si>
    <t>19834218-1-13</t>
  </si>
  <si>
    <t>11742252-20048082</t>
  </si>
  <si>
    <t>Blazsek János</t>
  </si>
  <si>
    <t>vdhe.blazsek@gmail.com</t>
  </si>
  <si>
    <t>132-13-16-5</t>
  </si>
  <si>
    <t>Csepel-Sziget Horgász Egyesület</t>
  </si>
  <si>
    <t>2310 Szigetszentmiklós, Holdfény út 1</t>
  </si>
  <si>
    <t>13-02-0000116</t>
  </si>
  <si>
    <t>19833334-1-13</t>
  </si>
  <si>
    <t>11742252-20019529</t>
  </si>
  <si>
    <t xml:space="preserve">Simon József </t>
  </si>
  <si>
    <t>csszhe@gmail.hu</t>
  </si>
  <si>
    <t>132-13-17-0</t>
  </si>
  <si>
    <t>BM Dolgozóinak Horgász Egyesülete</t>
  </si>
  <si>
    <t>2321 Szigetbecse, Réti út 6</t>
  </si>
  <si>
    <t>13-02-0000670</t>
  </si>
  <si>
    <t>19834263-1-13</t>
  </si>
  <si>
    <t>11702036-20544344</t>
  </si>
  <si>
    <t>Kisistók Attila</t>
  </si>
  <si>
    <t>kisistok.attila@gmail.com</t>
  </si>
  <si>
    <t>132-13-18-0</t>
  </si>
  <si>
    <t>Műegyetem Horgászegyesület</t>
  </si>
  <si>
    <t>2344 Dömsöd, Neptun  utca 32</t>
  </si>
  <si>
    <t>01-02-0002904</t>
  </si>
  <si>
    <t>19623908-1-13</t>
  </si>
  <si>
    <t>11600006-00000000-12086263</t>
  </si>
  <si>
    <t xml:space="preserve">Dr. Kurtán Lajos </t>
  </si>
  <si>
    <t>muegyetem.he@gmail.com</t>
  </si>
  <si>
    <t>132-13-19-0</t>
  </si>
  <si>
    <t>Budapesti és Pest megyei Vízügyi Dolgozók Horgász Egyesülete</t>
  </si>
  <si>
    <t>2310 Szigetszentmiklós, Szedres utca 63</t>
  </si>
  <si>
    <t>01-02-0002523</t>
  </si>
  <si>
    <t>19623915-1-13</t>
  </si>
  <si>
    <t>11600006-00000001-99542204</t>
  </si>
  <si>
    <t xml:space="preserve">Méh Attila </t>
  </si>
  <si>
    <t xml:space="preserve">vidohe1949@gmail.com </t>
  </si>
  <si>
    <t>132-13-21-0</t>
  </si>
  <si>
    <t>Szigetbecsei Horgász Egyesület</t>
  </si>
  <si>
    <t xml:space="preserve">2321 Szigetbecse, Réti út 4 </t>
  </si>
  <si>
    <t>13-02-0000197</t>
  </si>
  <si>
    <t>19834610-1-13</t>
  </si>
  <si>
    <t>11720001-20003438</t>
  </si>
  <si>
    <t xml:space="preserve">Takács András </t>
  </si>
  <si>
    <t>tandras.takacs@gmail.com</t>
  </si>
  <si>
    <t>132-13-22-0</t>
  </si>
  <si>
    <t>Bugyi Sporthorgász Egyesület</t>
  </si>
  <si>
    <t>2347 Bugyi, Teleki utca 79.</t>
  </si>
  <si>
    <t>13-02-0000134</t>
  </si>
  <si>
    <t>19832560-1-13</t>
  </si>
  <si>
    <t>10402300-50527076-81891007</t>
  </si>
  <si>
    <t>Gönci György</t>
  </si>
  <si>
    <t>info@bugyihe.hu</t>
  </si>
  <si>
    <t>132-13-24-0</t>
  </si>
  <si>
    <t>Országház Dolgozóinak Horgász Egyesülete</t>
  </si>
  <si>
    <t>2300 Ráckeve, Tókert  sor 92</t>
  </si>
  <si>
    <t>13-02-0000518</t>
  </si>
  <si>
    <t>19834603-1-13</t>
  </si>
  <si>
    <t>10102244-57017100-01000008</t>
  </si>
  <si>
    <t>Ács László</t>
  </si>
  <si>
    <t>orszaghaz.h.e@gmail.com</t>
  </si>
  <si>
    <t>132-13-26-0</t>
  </si>
  <si>
    <t>Villamosgép Horgászegyesület</t>
  </si>
  <si>
    <t>2220 Vecsés, Kölcsey utca 18</t>
  </si>
  <si>
    <t>01-02-0002561</t>
  </si>
  <si>
    <t>19624129-1-13</t>
  </si>
  <si>
    <t>11742283-20034852</t>
  </si>
  <si>
    <t>Kovács Dénes Albert</t>
  </si>
  <si>
    <t>villamosgep.he@gmail.com</t>
  </si>
  <si>
    <t>Horgász Egyesületek Somogy Megyei Szövetsége</t>
  </si>
  <si>
    <t>7400 Kaposvár, Füredi út 18.</t>
  </si>
  <si>
    <t>14-02-0001251</t>
  </si>
  <si>
    <t>19194206-1-14</t>
  </si>
  <si>
    <t>11743002-20019488</t>
  </si>
  <si>
    <t>Szabó János</t>
  </si>
  <si>
    <t>somogyhesz@gmail.com</t>
  </si>
  <si>
    <t>141-01-52-0</t>
  </si>
  <si>
    <t>BLUE POINT Sportegyesület</t>
  </si>
  <si>
    <t>1036 Budapest, Kolosy tér 5-6</t>
  </si>
  <si>
    <t>16-02-0002292</t>
  </si>
  <si>
    <t>18842360-2-41</t>
  </si>
  <si>
    <t>10918001-00000105-74500002</t>
  </si>
  <si>
    <t>Vécsei Mihály</t>
  </si>
  <si>
    <t>vecsei@vecsei.hu</t>
  </si>
  <si>
    <t>141-07-55-0</t>
  </si>
  <si>
    <t>Horgászatot Kedvelők Ligája Rendőr Horgász Egyesület</t>
  </si>
  <si>
    <t>8000 Székesfehérvár, Móri út 19/A</t>
  </si>
  <si>
    <t>07-02-0002608</t>
  </si>
  <si>
    <t>18207501-1-07</t>
  </si>
  <si>
    <t>11736037-20584649</t>
  </si>
  <si>
    <t>Dr. Kulcsár Aranka</t>
  </si>
  <si>
    <t>dr.kulcsar.aranka@gmail.com</t>
  </si>
  <si>
    <t>141-14-01-2</t>
  </si>
  <si>
    <t>Kaposvári Sporthorgász Egyesület</t>
  </si>
  <si>
    <t>7400 Kaposvár, Berzsenyi Dániel utca 28-30.</t>
  </si>
  <si>
    <t>14-02-0000077</t>
  </si>
  <si>
    <t>19949996-1-14</t>
  </si>
  <si>
    <t>10403909-50526678-55741009</t>
  </si>
  <si>
    <t>Dr. Farkas Szilárd Zoltán</t>
  </si>
  <si>
    <t>kaposhorg@gmail.com</t>
  </si>
  <si>
    <t>141-14-02-1</t>
  </si>
  <si>
    <t>Siófoki Horgász Egyesület</t>
  </si>
  <si>
    <t xml:space="preserve">8600 Siófok, Szücs utca 5. </t>
  </si>
  <si>
    <t>14-02-0000095</t>
  </si>
  <si>
    <t>19949958-1-14</t>
  </si>
  <si>
    <t>11600006-00000000-23517679</t>
  </si>
  <si>
    <t>Kalauz Zoltán</t>
  </si>
  <si>
    <t>siofokhe@gmail.com</t>
  </si>
  <si>
    <t>141-14-03-0</t>
  </si>
  <si>
    <t>Fonyódi Sporthorgász Egyesület</t>
  </si>
  <si>
    <t>8640 Fonyód, Tópart utca 2</t>
  </si>
  <si>
    <t>14-02-0000072</t>
  </si>
  <si>
    <t>19962258-1-14</t>
  </si>
  <si>
    <t>11743095-21150007</t>
  </si>
  <si>
    <t>Helyes Miklós</t>
  </si>
  <si>
    <t xml:space="preserve">horgasztanya@hotmail.hu  </t>
  </si>
  <si>
    <t>141-14-04-0</t>
  </si>
  <si>
    <t>Gyékényes és Vidéke Lokomotív Horgász Egyesület</t>
  </si>
  <si>
    <t>8852 Zákány, Orgona utca 1</t>
  </si>
  <si>
    <t>14-02-0000102</t>
  </si>
  <si>
    <t>19962430-1-14</t>
  </si>
  <si>
    <t>11743088-20001979</t>
  </si>
  <si>
    <t>Bognár Barnabás</t>
  </si>
  <si>
    <t>info@gyekenyesihorgaszat.hu</t>
  </si>
  <si>
    <t>141-14-05-5</t>
  </si>
  <si>
    <t>Nagybajom és Vidéke Horgászegyesület</t>
  </si>
  <si>
    <t>7561 Nagybajom, Fő út 40</t>
  </si>
  <si>
    <t>14-02-0000081</t>
  </si>
  <si>
    <t>19949989-1-14</t>
  </si>
  <si>
    <t>11749053-20038313</t>
  </si>
  <si>
    <t>otoshars@gmail.com</t>
  </si>
  <si>
    <t>141-14-06-4</t>
  </si>
  <si>
    <t>Kaposvári Húskombinát Horgászegyesület</t>
  </si>
  <si>
    <t>7400 Kaposvár, Új major Horgásztó</t>
  </si>
  <si>
    <t>14-02-0000078</t>
  </si>
  <si>
    <t>19962296-1-14</t>
  </si>
  <si>
    <t>50800252-15440055</t>
  </si>
  <si>
    <t>Gál László</t>
  </si>
  <si>
    <t>husihorgaszto@gmail.com</t>
  </si>
  <si>
    <t>141-14-07-4</t>
  </si>
  <si>
    <t>Somogyudvarhelyi Horgász Egyesület</t>
  </si>
  <si>
    <t>7515 Somogyudvarhely, Szabadság  tér 10</t>
  </si>
  <si>
    <t>14-02-0000096</t>
  </si>
  <si>
    <t>19962382-1-14</t>
  </si>
  <si>
    <t>11743033-20026659</t>
  </si>
  <si>
    <t>Csapó László</t>
  </si>
  <si>
    <t>somogyudvarhelyihe@gmail.com</t>
  </si>
  <si>
    <t>141-14-08-0</t>
  </si>
  <si>
    <t>Balatonújlak, Kéthely és Környéke Horgász Egyesület</t>
  </si>
  <si>
    <t>8713 Kéthely, Balaton utca 1 A</t>
  </si>
  <si>
    <t>14-02-0000074</t>
  </si>
  <si>
    <t>19962272-1-14</t>
  </si>
  <si>
    <t>10403947-00011114-00000006</t>
  </si>
  <si>
    <t>Bácsfalvi Gyula</t>
  </si>
  <si>
    <t xml:space="preserve">aranyhal2015@gmail.com </t>
  </si>
  <si>
    <t>141-14-09-1</t>
  </si>
  <si>
    <t>Somogyfajsz és Vidéke Horgász Egyesület</t>
  </si>
  <si>
    <t>8708 Somogyfajsz, Kossuth Lajos utca 35</t>
  </si>
  <si>
    <t>14-02-0000071</t>
  </si>
  <si>
    <t>19962241-2-14</t>
  </si>
  <si>
    <t>67000083-11039268</t>
  </si>
  <si>
    <t>Kiss Tibor</t>
  </si>
  <si>
    <t>somogyinimrod72@gmail.com</t>
  </si>
  <si>
    <t>141-14-10-5</t>
  </si>
  <si>
    <t>Nagyatádi Városi Horgászegyesület</t>
  </si>
  <si>
    <t>7500 Nagyatád, Hunyadi utca 10</t>
  </si>
  <si>
    <t>14-02-0000097</t>
  </si>
  <si>
    <t>19962399-1-14</t>
  </si>
  <si>
    <t>11743033-20026680</t>
  </si>
  <si>
    <t>Benke Zsolt</t>
  </si>
  <si>
    <t>nagyatadivhe@gmail.com</t>
  </si>
  <si>
    <t>141-14-11-1</t>
  </si>
  <si>
    <t>Barcs és Vidéke Horgász Egyesület</t>
  </si>
  <si>
    <t>7570 Barcs, Béke utca 3</t>
  </si>
  <si>
    <t>14-02-0000070</t>
  </si>
  <si>
    <t>19962234-1-14</t>
  </si>
  <si>
    <t>10403222-50526774-85481004</t>
  </si>
  <si>
    <t>Glaván Tamás</t>
  </si>
  <si>
    <t>barcsesvideke@gmail.com</t>
  </si>
  <si>
    <t>141-14-12-4</t>
  </si>
  <si>
    <t>Kaposfői Kossuth Sport Horgászegyesület</t>
  </si>
  <si>
    <t>7523 Kaposfő, Kossuth Lajos utca 115</t>
  </si>
  <si>
    <t>14-02-0000084</t>
  </si>
  <si>
    <t>19962320-1-14</t>
  </si>
  <si>
    <t xml:space="preserve">11743143 - 20001450 </t>
  </si>
  <si>
    <t>Pitz József</t>
  </si>
  <si>
    <t xml:space="preserve">pitzjozsi@freemail.hu </t>
  </si>
  <si>
    <t>141-14-13-4</t>
  </si>
  <si>
    <t>Mesztegnyői Sport Horgász Egyesület</t>
  </si>
  <si>
    <t>8716 Mesztegnyő, Vörösmarty Mihály utca 94</t>
  </si>
  <si>
    <t>14-02-0000075</t>
  </si>
  <si>
    <t>19962289-1-14</t>
  </si>
  <si>
    <t>67000090-10000128</t>
  </si>
  <si>
    <t>Nikl Ferenc</t>
  </si>
  <si>
    <t xml:space="preserve">niklferenc@freemail.hu </t>
  </si>
  <si>
    <t>141-14-14-4</t>
  </si>
  <si>
    <t>Nágocsi Horgász Egyesület</t>
  </si>
  <si>
    <t>8660 Tab, Kossuth Lajos utca 166.</t>
  </si>
  <si>
    <t>14-02-0000106</t>
  </si>
  <si>
    <t>18770739-1-14</t>
  </si>
  <si>
    <t>10201006-50085301</t>
  </si>
  <si>
    <t>Péterffy Árpád Vilmos</t>
  </si>
  <si>
    <t>nhe.elnok@gmail.com</t>
  </si>
  <si>
    <t>141-14-15-4</t>
  </si>
  <si>
    <t>SEFAG Üzemi Horgászegyesület</t>
  </si>
  <si>
    <t>7400 Kaposvár, Bajcsy Zs. utca 21</t>
  </si>
  <si>
    <t>14-02-0000079</t>
  </si>
  <si>
    <t>19962306-1-14</t>
  </si>
  <si>
    <t>10918001-00000087-50870003</t>
  </si>
  <si>
    <t>Szendrői Roland</t>
  </si>
  <si>
    <t>szrolli76@gmail.com</t>
  </si>
  <si>
    <t>141-14-16-4</t>
  </si>
  <si>
    <t>"Ráksi Tó" Horgászegyesület</t>
  </si>
  <si>
    <t>7464 Ráksi, Petőfi utca 16</t>
  </si>
  <si>
    <t>14-02-0000107</t>
  </si>
  <si>
    <t>18770210-1-14</t>
  </si>
  <si>
    <t>67000069-11038607</t>
  </si>
  <si>
    <t>Schmidt János</t>
  </si>
  <si>
    <t>krizo9@freemail.hu</t>
  </si>
  <si>
    <t>141-14-17-0</t>
  </si>
  <si>
    <t>Vízgazdálkodási Dolgozók Horgászegyesülete</t>
  </si>
  <si>
    <t>8618 Kereki, Kossuth Lajos utca 17</t>
  </si>
  <si>
    <t>14-02-0000109</t>
  </si>
  <si>
    <t>19191681-1-14</t>
  </si>
  <si>
    <t>50800214-16007185</t>
  </si>
  <si>
    <t>Tóth Norbert Attila</t>
  </si>
  <si>
    <t>tothnorbi11@gmail.com</t>
  </si>
  <si>
    <t>141-14-18-4</t>
  </si>
  <si>
    <t>"Béke" Sporthorgász Egyesület Tab</t>
  </si>
  <si>
    <t>8660 Tab, Kossuth Lajos utca 86</t>
  </si>
  <si>
    <t>14-02-0000090</t>
  </si>
  <si>
    <t>19962344-1-14</t>
  </si>
  <si>
    <t>10403916-39100021</t>
  </si>
  <si>
    <t>Halászi János</t>
  </si>
  <si>
    <t xml:space="preserve">halaszijanos@freemail.hu </t>
  </si>
  <si>
    <t>141-14-19-0</t>
  </si>
  <si>
    <t>DESEDA Horgász Sportegyesület</t>
  </si>
  <si>
    <t>7400 Kaposvár, Irányi Dániel utca 9</t>
  </si>
  <si>
    <t>14-02-0000002</t>
  </si>
  <si>
    <t>19192857-1-14</t>
  </si>
  <si>
    <t>11743143-21434066</t>
  </si>
  <si>
    <t>somogyhesz.deseda@gmail.com</t>
  </si>
  <si>
    <t>141-14-20-4</t>
  </si>
  <si>
    <t>Hetesi Vikár Béla Horgászegyesület</t>
  </si>
  <si>
    <t>7432 Hetes, Vikár Béla utca 74</t>
  </si>
  <si>
    <t>14-02-0000080</t>
  </si>
  <si>
    <t>19949965-1-14</t>
  </si>
  <si>
    <t>12072514-01501870-00100009</t>
  </si>
  <si>
    <t>Somlai Szabolcs</t>
  </si>
  <si>
    <t>heteshorgasz@gmail.com</t>
  </si>
  <si>
    <t>141-14-21-5</t>
  </si>
  <si>
    <t>Homokszentgyörgy Horgász Egyesület</t>
  </si>
  <si>
    <t>7537 Homokszentgyörgy, Kossuth Lajos utca 148</t>
  </si>
  <si>
    <t>14-02-0000100</t>
  </si>
  <si>
    <t>19962454-1-14</t>
  </si>
  <si>
    <t>11743057-20028307</t>
  </si>
  <si>
    <t>Gazda József</t>
  </si>
  <si>
    <t>gazda.jozsef@freemail.hu</t>
  </si>
  <si>
    <t>141-14-22-0</t>
  </si>
  <si>
    <t>Kisbárapáti "Kossuth" Sporthorgász Egyesület</t>
  </si>
  <si>
    <t>7282 Kisbárapáti, Bükki utca 3</t>
  </si>
  <si>
    <t>14-02-0000013</t>
  </si>
  <si>
    <t>18778160-1-14</t>
  </si>
  <si>
    <t>67000258-11039419</t>
  </si>
  <si>
    <t>Kis Gyula</t>
  </si>
  <si>
    <t>kisbarapatikossuthshe@gmail.com</t>
  </si>
  <si>
    <t>141-14-23-9</t>
  </si>
  <si>
    <t>Kutasi Sporthorgász Egyesület</t>
  </si>
  <si>
    <t>7541 Kutas, Petőfi utca 43</t>
  </si>
  <si>
    <t>14-02-0000099</t>
  </si>
  <si>
    <t>19962416-1-14</t>
  </si>
  <si>
    <t>11743033-29902743</t>
  </si>
  <si>
    <t>Varga Csaba</t>
  </si>
  <si>
    <t xml:space="preserve">vargac6904@gmail.com </t>
  </si>
  <si>
    <t>141-14-24-5</t>
  </si>
  <si>
    <t>Petörke-völgyi Horgász Egyesület</t>
  </si>
  <si>
    <t>7478 Bárdudvarnok, Bárd  lakótelep 84</t>
  </si>
  <si>
    <t>14-02-0000082</t>
  </si>
  <si>
    <t>19949972-1-14</t>
  </si>
  <si>
    <t>50800252-15446192</t>
  </si>
  <si>
    <t>Balla János</t>
  </si>
  <si>
    <t>balla.janos68@gmail.com</t>
  </si>
  <si>
    <t>141-14-25-4</t>
  </si>
  <si>
    <t>Rákóczi Horgászegyesület Inke</t>
  </si>
  <si>
    <t>8724 Inke, Kanizsai utca 6</t>
  </si>
  <si>
    <t>14-02-0000120</t>
  </si>
  <si>
    <t>18764923-1-14</t>
  </si>
  <si>
    <t>67000100-11016353</t>
  </si>
  <si>
    <t>Nagy Tibor István</t>
  </si>
  <si>
    <t>inkehorgasz1@freemail.hu</t>
  </si>
  <si>
    <t>141-14-26-5</t>
  </si>
  <si>
    <t>Szuloki Hobbi Horgász Egyesület</t>
  </si>
  <si>
    <t>7539 Szulok, Szabadság tér 1</t>
  </si>
  <si>
    <t>14-02-0000617</t>
  </si>
  <si>
    <t>19192981-1-14</t>
  </si>
  <si>
    <t>50800070-15440842</t>
  </si>
  <si>
    <t>Kapronczai Zsolt</t>
  </si>
  <si>
    <t>szulokhorgaszto@gmail.com</t>
  </si>
  <si>
    <t>141-14-28-4</t>
  </si>
  <si>
    <t>Forrás Horgász Egyesület</t>
  </si>
  <si>
    <t>7478 Bárdudvarnok, Lipótfa lakótelep 30.</t>
  </si>
  <si>
    <t>14-02-0001540</t>
  </si>
  <si>
    <t>18763692-1-14</t>
  </si>
  <si>
    <t>11743002-20162036</t>
  </si>
  <si>
    <t>Dr. Varga Dániel</t>
  </si>
  <si>
    <t>gardenakva@gmail.com</t>
  </si>
  <si>
    <t>141-14-29-4</t>
  </si>
  <si>
    <t>Tógazda Horgász Egyesület</t>
  </si>
  <si>
    <t>7255 Nagyberki, Újváros utca 1</t>
  </si>
  <si>
    <t>14-02-0001572</t>
  </si>
  <si>
    <t>18763348-1-14</t>
  </si>
  <si>
    <t>11743002-20206466</t>
  </si>
  <si>
    <t>Szabó Attila</t>
  </si>
  <si>
    <t>togazda@harsasberki.hu</t>
  </si>
  <si>
    <t>141-14-31-5</t>
  </si>
  <si>
    <t>Pazderjás Horgász Egyesület Kaposszerdahely</t>
  </si>
  <si>
    <t>7476 Kaposszerdahely, Kossuth Lajos utca 65</t>
  </si>
  <si>
    <t>14-02-0001981</t>
  </si>
  <si>
    <t>18768721-1-14</t>
  </si>
  <si>
    <t>50800252-15448132</t>
  </si>
  <si>
    <t>Balogh József Dénes</t>
  </si>
  <si>
    <t xml:space="preserve">baloghj58@gmail.com </t>
  </si>
  <si>
    <t>141-14-32-4</t>
  </si>
  <si>
    <t>Somogytarnócai Sportorgász Egyesület</t>
  </si>
  <si>
    <t>14-02-0002062</t>
  </si>
  <si>
    <t>18769265-1-14</t>
  </si>
  <si>
    <t>10403222-50526781-80491008</t>
  </si>
  <si>
    <t>glavan.tamas@gmail.com</t>
  </si>
  <si>
    <t>141-14-33-4</t>
  </si>
  <si>
    <t>SZIGET Horgászegyesület</t>
  </si>
  <si>
    <t>8576 Andocs, Petőfi utca 5</t>
  </si>
  <si>
    <t>14-02-0002140</t>
  </si>
  <si>
    <t>18770100-1-14</t>
  </si>
  <si>
    <t>67000241-16202304</t>
  </si>
  <si>
    <t>Törőcsik László</t>
  </si>
  <si>
    <t xml:space="preserve">torocsiklaszlone@gmail.com </t>
  </si>
  <si>
    <t>141-14-34-4</t>
  </si>
  <si>
    <t>Tündérvölgy Értékeiért Egyesület</t>
  </si>
  <si>
    <t>7524 Kiskorpád, Petőfi utca 20</t>
  </si>
  <si>
    <t>14-02-0002564</t>
  </si>
  <si>
    <t>18774506-1-14</t>
  </si>
  <si>
    <t>67100334-78100046</t>
  </si>
  <si>
    <t>Bödőné dr. Kerényi Tünde</t>
  </si>
  <si>
    <t>tundervolgyi@gmail.com</t>
  </si>
  <si>
    <t>141-14-35-5</t>
  </si>
  <si>
    <t>Ezüstnád Horgászsport és Vidékfejlesztési Egyesület</t>
  </si>
  <si>
    <t>7474 Simonfa, Ady E. utca 1.</t>
  </si>
  <si>
    <t>14-02-0002918</t>
  </si>
  <si>
    <t>18777994-1-14</t>
  </si>
  <si>
    <t>50800252-15445940</t>
  </si>
  <si>
    <t>dr. Horváth László</t>
  </si>
  <si>
    <t>jegyzo@simonfaihivatal.hu</t>
  </si>
  <si>
    <t>141-14-36-4</t>
  </si>
  <si>
    <t>Bélavári Szabadidő, Sport- és Sporthorgász Egyesület</t>
  </si>
  <si>
    <t>7589 Bélavár, Bajcsy-Zsilinszky utca 11</t>
  </si>
  <si>
    <t>14-02-0003170</t>
  </si>
  <si>
    <t>18783511-1-14</t>
  </si>
  <si>
    <t>11743057-20028015</t>
  </si>
  <si>
    <t>Lehőcz István</t>
  </si>
  <si>
    <t>lehoczlilla64@gmail.com</t>
  </si>
  <si>
    <t>141-14-37-4</t>
  </si>
  <si>
    <t>MERENA Horgász Egyesület</t>
  </si>
  <si>
    <t>7400 Kaposvár, Tókaji utca 42</t>
  </si>
  <si>
    <t>14-02-0003264</t>
  </si>
  <si>
    <t>18781193-1-14</t>
  </si>
  <si>
    <t>11743002-20205939</t>
  </si>
  <si>
    <t>Peiker Krisztián</t>
  </si>
  <si>
    <t>peikerkrisz@gmail.com</t>
  </si>
  <si>
    <t>141-14-38-4</t>
  </si>
  <si>
    <t>Dél-Balatoni Sporthorgász Egyesület</t>
  </si>
  <si>
    <t>8638 Balatonlelle, Munkácsy Mihály utca 1</t>
  </si>
  <si>
    <t>14-02-0001403</t>
  </si>
  <si>
    <t>18760493-1-14</t>
  </si>
  <si>
    <t>67000193-11005463</t>
  </si>
  <si>
    <t>Stanka Gábor</t>
  </si>
  <si>
    <t>stakiszkft@gmail.com</t>
  </si>
  <si>
    <t>141-14-39-0</t>
  </si>
  <si>
    <t>JUTA SPORTHORGÁSZ Egyesület</t>
  </si>
  <si>
    <t>7431 Juta, Dózsa György utca 10</t>
  </si>
  <si>
    <t>14-02-0003564</t>
  </si>
  <si>
    <t>18784907-1-14</t>
  </si>
  <si>
    <t>10103214-74698400-01004009</t>
  </si>
  <si>
    <t>Stadler György Zsolt</t>
  </si>
  <si>
    <t>juta.sporthorgasz@gmail.com</t>
  </si>
  <si>
    <t>141-14-40-9</t>
  </si>
  <si>
    <t>Baráka Horgász Egyesület</t>
  </si>
  <si>
    <t>8852 Zákány, Május 1 utca 87/2</t>
  </si>
  <si>
    <t>14-02-0003785</t>
  </si>
  <si>
    <t>18024337-1-14</t>
  </si>
  <si>
    <t>11749015-20005629</t>
  </si>
  <si>
    <t>Pantocsek Péter</t>
  </si>
  <si>
    <t>barakahe2009@gmail.com</t>
  </si>
  <si>
    <t>141-14-41-0</t>
  </si>
  <si>
    <t>Balatonboglár és Vidéke Horgászegyesület</t>
  </si>
  <si>
    <t>8630 Balatonboglár, Széchenyi István utca 15</t>
  </si>
  <si>
    <t>14-02-0000093</t>
  </si>
  <si>
    <t>19949893-1-14</t>
  </si>
  <si>
    <t>11743064-20031110</t>
  </si>
  <si>
    <t>Csanádi László</t>
  </si>
  <si>
    <t>balatonboglarihe@gmail.com</t>
  </si>
  <si>
    <t>141-14-42-0</t>
  </si>
  <si>
    <t>Balatonfenyvesi Turisztikai Egyesület</t>
  </si>
  <si>
    <t>8646 Balatonfenyves, Kölcsey utca 27</t>
  </si>
  <si>
    <t>14-02-0003862</t>
  </si>
  <si>
    <t>18141920-2-14</t>
  </si>
  <si>
    <t>11743095-20017163</t>
  </si>
  <si>
    <t>Tóth József</t>
  </si>
  <si>
    <t>info@balatonfenyvesen.hu</t>
  </si>
  <si>
    <t>141-14-43-4</t>
  </si>
  <si>
    <t>Pósai Horgász Egyesület</t>
  </si>
  <si>
    <t>8719 Böhönye, Dr. Forbáth Imre utca 9</t>
  </si>
  <si>
    <t>14-02-0003820</t>
  </si>
  <si>
    <t>18028386-1-14</t>
  </si>
  <si>
    <t>67000124-11023885</t>
  </si>
  <si>
    <t>Tóthné Garai Márta</t>
  </si>
  <si>
    <t>tothnegaraimarta@gmail.com</t>
  </si>
  <si>
    <t>141-14-44-0</t>
  </si>
  <si>
    <t>Dráva part Sporthorgász Egyesület</t>
  </si>
  <si>
    <t>7400 Kaposvár, Berzsenyi utca 6.</t>
  </si>
  <si>
    <t>14-02-0003965</t>
  </si>
  <si>
    <t>18275698-1-14</t>
  </si>
  <si>
    <t>11731135-20010939</t>
  </si>
  <si>
    <t>Bíró Andrea Krisztina</t>
  </si>
  <si>
    <t xml:space="preserve">szigethorgaszcikk@gmail.com  </t>
  </si>
  <si>
    <t>141-14-45-0</t>
  </si>
  <si>
    <t>Balatonlellei Sporthorgász Egyesület</t>
  </si>
  <si>
    <t>8638 Balatonlelle, Vágóhíd utca 2</t>
  </si>
  <si>
    <t>14-02-0004103</t>
  </si>
  <si>
    <t>18519558-1-14</t>
  </si>
  <si>
    <t>10403040-50526652-72681003</t>
  </si>
  <si>
    <t>Ifj. Verseczki László</t>
  </si>
  <si>
    <t>balatonlelle.she@gmail.com</t>
  </si>
  <si>
    <t>141-14-46-0</t>
  </si>
  <si>
    <t>Fenyvesi Peca Pont Sporthorgász Egyesület</t>
  </si>
  <si>
    <t>7400 Kaposvár, Gerle  utca 8</t>
  </si>
  <si>
    <t>14-02-0004266</t>
  </si>
  <si>
    <t>18743687-1-14</t>
  </si>
  <si>
    <t>11600006-00000002-02022028</t>
  </si>
  <si>
    <t>Tóth István Gusztáv</t>
  </si>
  <si>
    <t>bilux50@gmail.com</t>
  </si>
  <si>
    <t>141-14-47-9</t>
  </si>
  <si>
    <t>Gyékényes és Környéke Horgász és Szabadidő Egyesület</t>
  </si>
  <si>
    <t>8852 Zákány, Május 1.  utca 6.</t>
  </si>
  <si>
    <t>14-02-0004272</t>
  </si>
  <si>
    <t>18744547-2-14</t>
  </si>
  <si>
    <t>11743088-21131000</t>
  </si>
  <si>
    <t>Kóródi Zsolt</t>
  </si>
  <si>
    <t>gyekenyeshorgaszegyesulet@gmail.com</t>
  </si>
  <si>
    <t>141-14-48-0</t>
  </si>
  <si>
    <t>Zsilip Horgász Sport Egyesület</t>
  </si>
  <si>
    <t>7513 Rinyaszentkirály, Fő utca 115.</t>
  </si>
  <si>
    <t>14-02-0004398</t>
  </si>
  <si>
    <t>18906310-1-14</t>
  </si>
  <si>
    <t>67000014-17001845</t>
  </si>
  <si>
    <t>Boros Attila</t>
  </si>
  <si>
    <t>borosattila10@gmail.com</t>
  </si>
  <si>
    <t>141-14-49-4</t>
  </si>
  <si>
    <t>"GYERTYÁNOS" Horgász Egyesület</t>
  </si>
  <si>
    <t>7400 Kaposvár, Fonyód utca 28.</t>
  </si>
  <si>
    <t>14-02-0001826</t>
  </si>
  <si>
    <t>18408726-1-14</t>
  </si>
  <si>
    <t>11600006-00000001-98895853</t>
  </si>
  <si>
    <t>Tallián Tamás</t>
  </si>
  <si>
    <t xml:space="preserve">talliantamas@gmail.com; bilux50@gmail.com </t>
  </si>
  <si>
    <t>141-14-50-4</t>
  </si>
  <si>
    <t>Bélavári Nagybányató Sportklub és Horgászegyesület</t>
  </si>
  <si>
    <t>7588 Vízvár, Szabadság utca 25/a</t>
  </si>
  <si>
    <t>14-02-0004446</t>
  </si>
  <si>
    <t>18948772-1-14</t>
  </si>
  <si>
    <t>10403954-50526876-67811004</t>
  </si>
  <si>
    <t>Szakács István</t>
  </si>
  <si>
    <t>harcsavadasz96@latsat.hu</t>
  </si>
  <si>
    <t>141-14-51-0</t>
  </si>
  <si>
    <t>Balatonfenyvesi Horgászegyesület</t>
  </si>
  <si>
    <t>8646 Balatonfenyves, Nimród  utca 17.</t>
  </si>
  <si>
    <t>14-02-0004343</t>
  </si>
  <si>
    <t>18845734-1-14</t>
  </si>
  <si>
    <t>66900052-10002876</t>
  </si>
  <si>
    <t>fenyvesihorgasz@gmail.com</t>
  </si>
  <si>
    <t>141-14-53-0</t>
  </si>
  <si>
    <t>Somogyvári Rekreációs Életmódformáló és Horgászsport Egyesület</t>
  </si>
  <si>
    <t>8698 Somogyvár, Kaposvári utca 2</t>
  </si>
  <si>
    <t>14-02-0004689</t>
  </si>
  <si>
    <t>19319193-1-14</t>
  </si>
  <si>
    <t>10103788-12941100-01006009</t>
  </si>
  <si>
    <t>Sebestyén Gábor</t>
  </si>
  <si>
    <t>remhse.somogyvar@gmail.com</t>
  </si>
  <si>
    <t>141-14-54-9</t>
  </si>
  <si>
    <t>ZIS-TÓÉRT SZABADIDŐS EGYESÜLET</t>
  </si>
  <si>
    <t>8840 Csurgó, Széchenyi tér 2</t>
  </si>
  <si>
    <t>14-02-0002167</t>
  </si>
  <si>
    <t>18771998-1-14</t>
  </si>
  <si>
    <t>11637000-06221900-37000002</t>
  </si>
  <si>
    <t>Dingó János</t>
  </si>
  <si>
    <t>zistoert@gmail.com</t>
  </si>
  <si>
    <t>141-14-56-4</t>
  </si>
  <si>
    <t>Tömörkei Horgászegyesület</t>
  </si>
  <si>
    <t>7471 Zimány, Dózsa György utca 11.</t>
  </si>
  <si>
    <t>14-02-0002993</t>
  </si>
  <si>
    <t>18779563-1-14</t>
  </si>
  <si>
    <t>11743002-20205018</t>
  </si>
  <si>
    <t>Dancs József</t>
  </si>
  <si>
    <t>dancsjo@gmail.com</t>
  </si>
  <si>
    <t>141-14-57-1</t>
  </si>
  <si>
    <t>Hidegvölgyi Horgász és Környezetvédelmi Egyesület</t>
  </si>
  <si>
    <t>8600 Siófok, Tanácsház utca 24</t>
  </si>
  <si>
    <t>14-02-0004765</t>
  </si>
  <si>
    <t>19354163-1-14</t>
  </si>
  <si>
    <t>10403923-50527078-69571008</t>
  </si>
  <si>
    <t xml:space="preserve">Szabó Csilla </t>
  </si>
  <si>
    <t>nikobono26@gmail.com</t>
  </si>
  <si>
    <t>142-1</t>
  </si>
  <si>
    <t>8600 Siófok, Horgony utca 1.</t>
  </si>
  <si>
    <t>14-10-300265</t>
  </si>
  <si>
    <t>14830312-2-14</t>
  </si>
  <si>
    <t>10403923-50515657-52531004</t>
  </si>
  <si>
    <t>Szári Zsolt Balázs</t>
  </si>
  <si>
    <t xml:space="preserve">vezérigazgató </t>
  </si>
  <si>
    <t>titkarsag@balatonihal.hu</t>
  </si>
  <si>
    <t>Sporthorgász Egyesületek Szabolcs-Szatmár-Bereg Vármegyei Szövetsége</t>
  </si>
  <si>
    <t>4400 Nyíregyháza, Dózsa György utca 23.</t>
  </si>
  <si>
    <t>15-02-0001104</t>
  </si>
  <si>
    <t>19207119-1-15</t>
  </si>
  <si>
    <t>11744003-24463188</t>
  </si>
  <si>
    <t>Fesztóry Sándor</t>
  </si>
  <si>
    <t>szabolcs.megyeihorgasz-sz@t-online.hu</t>
  </si>
  <si>
    <t>151-15-01-1</t>
  </si>
  <si>
    <t>Szatmárvidéki Horgász és Természetvédő Egyesület</t>
  </si>
  <si>
    <t xml:space="preserve">4562 Vaja, hrsz egyéb 2303/1 </t>
  </si>
  <si>
    <t>15-02-0000074</t>
  </si>
  <si>
    <t>19863599-1-15</t>
  </si>
  <si>
    <t>10700402-68798060-51100005</t>
  </si>
  <si>
    <t xml:space="preserve">Imecs László </t>
  </si>
  <si>
    <t>vajaihorgaszto@gmail.com</t>
  </si>
  <si>
    <t>151-15-02-0</t>
  </si>
  <si>
    <t>Vasutas Sporthorgász és Természetvédő Egyesület</t>
  </si>
  <si>
    <t>4400 Nyíregyháza, Szélsőbokori út 9</t>
  </si>
  <si>
    <t>15-02-0000071</t>
  </si>
  <si>
    <t>19863609-2-15</t>
  </si>
  <si>
    <t>68800109-11071297</t>
  </si>
  <si>
    <t>Pataki Zsolt</t>
  </si>
  <si>
    <t>pzsolt2@gmail.com</t>
  </si>
  <si>
    <t>151-15-03-4</t>
  </si>
  <si>
    <t>POSTÁS Horgászegyesület</t>
  </si>
  <si>
    <t>4803 Vásárosnamény, Templom utca 19</t>
  </si>
  <si>
    <t>15-02-0000047</t>
  </si>
  <si>
    <t>19863702-1-15</t>
  </si>
  <si>
    <t>11744065-20109761</t>
  </si>
  <si>
    <t>Szabó Gábor</t>
  </si>
  <si>
    <t>horgaszegyesulet1952@gmail.com</t>
  </si>
  <si>
    <t>151-15-04-4</t>
  </si>
  <si>
    <t>Alkaloida Lombik Horgász Egyesület</t>
  </si>
  <si>
    <t>4440 Tiszavasvári, Kabay János út 29</t>
  </si>
  <si>
    <t>15-02-0000076</t>
  </si>
  <si>
    <t>19861425-1-15</t>
  </si>
  <si>
    <t>68700016-10133785</t>
  </si>
  <si>
    <t>Szögi Roland</t>
  </si>
  <si>
    <t>elnok@tv-horgasz.info</t>
  </si>
  <si>
    <t>151-15-05-0</t>
  </si>
  <si>
    <t>Záhonyi Lokomotiv Horgász Egyesület</t>
  </si>
  <si>
    <t>4625 Záhony, Újélet út 7/D</t>
  </si>
  <si>
    <t>15-02-0000063</t>
  </si>
  <si>
    <t>19863630-1-15</t>
  </si>
  <si>
    <t>11744168-20013372</t>
  </si>
  <si>
    <t>horgaszegyesulettiszapart@gmail.com</t>
  </si>
  <si>
    <t>151-15-06-5</t>
  </si>
  <si>
    <t>Új Élet Horgász és Környezetvédelmi Egyesület</t>
  </si>
  <si>
    <t>4450 Tiszalök, Szabadság utca 5</t>
  </si>
  <si>
    <t>15-02-0000049</t>
  </si>
  <si>
    <t>19861418-1-15</t>
  </si>
  <si>
    <t>11744137-24495204</t>
  </si>
  <si>
    <t xml:space="preserve">Sepsi István </t>
  </si>
  <si>
    <t>villasz@villasz.hu</t>
  </si>
  <si>
    <t>151-15-07-4</t>
  </si>
  <si>
    <t>Tiszaparti Horgászegyesület</t>
  </si>
  <si>
    <t>4471 Gávavencsellő, Hősök tere 4</t>
  </si>
  <si>
    <t>15-02-0000058</t>
  </si>
  <si>
    <t>19861377-1-15</t>
  </si>
  <si>
    <t>68500184-1500604</t>
  </si>
  <si>
    <t>Feller János</t>
  </si>
  <si>
    <t xml:space="preserve">tiszapartihe@gmail.com </t>
  </si>
  <si>
    <t>151-15-08-9</t>
  </si>
  <si>
    <t>Dolgozók Sporthorgász Egyesülete</t>
  </si>
  <si>
    <t>4600 Kisvárda, Bolgár utca 13.</t>
  </si>
  <si>
    <t>15-02-0000066</t>
  </si>
  <si>
    <t>19861339-1-15</t>
  </si>
  <si>
    <t>11744034-20009568</t>
  </si>
  <si>
    <t xml:space="preserve">Balázs László </t>
  </si>
  <si>
    <t>kdshe@kdshe.eu</t>
  </si>
  <si>
    <t>151-15-09-0</t>
  </si>
  <si>
    <t>Tiszavirág Horgász Természet-és Környezetvédő Egyesület</t>
  </si>
  <si>
    <t>4456 Tiszadob, Ady Endre utca 7/b</t>
  </si>
  <si>
    <t>15-02-0000082</t>
  </si>
  <si>
    <t>19861401-1-15</t>
  </si>
  <si>
    <t>68700030-10147056</t>
  </si>
  <si>
    <t>Oláh Károly</t>
  </si>
  <si>
    <t>tacsi.karika@gmail.com</t>
  </si>
  <si>
    <t>151-15-10-5</t>
  </si>
  <si>
    <t>KRASZNA Horgászegyesület</t>
  </si>
  <si>
    <t>4751 Kocsord, Vörösmarty utca 14</t>
  </si>
  <si>
    <t>15-02-0000070</t>
  </si>
  <si>
    <t>19863582-1-15</t>
  </si>
  <si>
    <t>18203480-06018027-40010012</t>
  </si>
  <si>
    <t xml:space="preserve">Jakab János </t>
  </si>
  <si>
    <t>kirvalapos@gmail.com</t>
  </si>
  <si>
    <t>151-15-11-0</t>
  </si>
  <si>
    <t>Felső-Tiszai VASUTAS Horgászegyesület</t>
  </si>
  <si>
    <t>4644 Mándok, Mester utca 30.</t>
  </si>
  <si>
    <t>15-02-0000067</t>
  </si>
  <si>
    <t>19863575-1-15</t>
  </si>
  <si>
    <t>11600006-00000000-76269150</t>
  </si>
  <si>
    <t>Varga Béla</t>
  </si>
  <si>
    <t xml:space="preserve">muszak@mandok.hu </t>
  </si>
  <si>
    <t>151-15-12-5</t>
  </si>
  <si>
    <t>Milotai TISZAVIRÁG Horgászegyesület</t>
  </si>
  <si>
    <t>4951 Tiszabecs, Rákóczi utca 39</t>
  </si>
  <si>
    <t>15-02-0000055</t>
  </si>
  <si>
    <t>19863692-1-15</t>
  </si>
  <si>
    <t>6780001011007018</t>
  </si>
  <si>
    <t>Wachteinheim József</t>
  </si>
  <si>
    <t>wachtejo@gmail.com</t>
  </si>
  <si>
    <t>151-15-13-1</t>
  </si>
  <si>
    <t>RÉGI IPAROSOK SPORT-HORGÁSZ EGYESÜLET</t>
  </si>
  <si>
    <t>4400 Nyíregyháza, Selyem út 45</t>
  </si>
  <si>
    <t>15-02-0000057</t>
  </si>
  <si>
    <t>19861315-1-15</t>
  </si>
  <si>
    <t>68800099-11088925</t>
  </si>
  <si>
    <t>István János Éles</t>
  </si>
  <si>
    <t>ügyintéző</t>
  </si>
  <si>
    <t>i.eles@vipmail.hu</t>
  </si>
  <si>
    <t>151-15-14-4</t>
  </si>
  <si>
    <t>SZÁÉV Horgászegyesület</t>
  </si>
  <si>
    <t>4532 Nyírtura, Temető út 7.</t>
  </si>
  <si>
    <t>15-02-0000061</t>
  </si>
  <si>
    <t>19861298-1-15</t>
  </si>
  <si>
    <t>68800109-11051983</t>
  </si>
  <si>
    <t>Pásztor Ferenc</t>
  </si>
  <si>
    <t>pasztornegizus@gmail.com</t>
  </si>
  <si>
    <t>151-15-16-1</t>
  </si>
  <si>
    <t>Tisza-Szamosháti Horgászegyesület</t>
  </si>
  <si>
    <t>4731 Tunyogmatolcs, Kölcsey Ferenc utca 1/a</t>
  </si>
  <si>
    <t>15-02-0000056</t>
  </si>
  <si>
    <t>19861346-1-15</t>
  </si>
  <si>
    <t>67600140-10003138</t>
  </si>
  <si>
    <t>Bende Zoltán</t>
  </si>
  <si>
    <t>bendezoltan56@gmail.com</t>
  </si>
  <si>
    <t>151-15-17-4</t>
  </si>
  <si>
    <t>KEMÉV Sporthorgász Egyesület</t>
  </si>
  <si>
    <t>4405 Nyíregyháza-Borbánya, Vaskapu utca 20/A</t>
  </si>
  <si>
    <t>15-02-0000078</t>
  </si>
  <si>
    <t>19863678-1-15</t>
  </si>
  <si>
    <t>68700119-10826245</t>
  </si>
  <si>
    <t xml:space="preserve">Tilki János </t>
  </si>
  <si>
    <t>tilkijancsi@gmail.com</t>
  </si>
  <si>
    <t>151-15-18-5</t>
  </si>
  <si>
    <t>Téglagyár Üzemi Horgászegyesület</t>
  </si>
  <si>
    <t>4900 Fehérgyarmat, Szatmári út 22</t>
  </si>
  <si>
    <t>15-02-0000068</t>
  </si>
  <si>
    <t>19863685-1-15</t>
  </si>
  <si>
    <t>11744027-20014191</t>
  </si>
  <si>
    <t>Szűcs Jenő</t>
  </si>
  <si>
    <t>teglagyar.he@gmail.com</t>
  </si>
  <si>
    <t>151-15-19-0</t>
  </si>
  <si>
    <t>Nagykállói Sporthorgász Egyesület</t>
  </si>
  <si>
    <t>4320 Nagykálló, Korányi Frigyes út 33/a.</t>
  </si>
  <si>
    <t>15-02-0000060</t>
  </si>
  <si>
    <t>19214775-1-15</t>
  </si>
  <si>
    <t>68800082-11080903</t>
  </si>
  <si>
    <t>adamska1129@gmail.com</t>
  </si>
  <si>
    <t>151-15-20-1</t>
  </si>
  <si>
    <t>Tisza-Szamosközi Horgászegyesület</t>
  </si>
  <si>
    <t>4900 Fehérgyarmat, Móricz Zsigmond utca 11</t>
  </si>
  <si>
    <t>15-02-0000048</t>
  </si>
  <si>
    <t>19214713-1-15</t>
  </si>
  <si>
    <t>11744027-20018030</t>
  </si>
  <si>
    <t>Rádi László</t>
  </si>
  <si>
    <t>varjozs@freemail.hu</t>
  </si>
  <si>
    <t>151-15-22-4</t>
  </si>
  <si>
    <t>Beregi-Tiszahát Horgászegyesület</t>
  </si>
  <si>
    <t>4831 Tiszaszalka, Petőfi  utca 58.</t>
  </si>
  <si>
    <t>15-01-60009</t>
  </si>
  <si>
    <t>18796843-1-15</t>
  </si>
  <si>
    <t>67800175-10200160</t>
  </si>
  <si>
    <t>Szabó László</t>
  </si>
  <si>
    <t xml:space="preserve">szabo.v.laszlo@freemail.hu </t>
  </si>
  <si>
    <t>151-15-23-5</t>
  </si>
  <si>
    <t>ECSEDI LÁP Horgászegyesület</t>
  </si>
  <si>
    <t>4355 Nagyecsed, Komoróczi utca 53</t>
  </si>
  <si>
    <t>15-02-0000073</t>
  </si>
  <si>
    <t>18794920-1-15</t>
  </si>
  <si>
    <t>68000017-16214958</t>
  </si>
  <si>
    <t xml:space="preserve">Zoltán István </t>
  </si>
  <si>
    <t>ecsedilaphorgaszegyesulet@gmail.com</t>
  </si>
  <si>
    <t>151-15-24-4</t>
  </si>
  <si>
    <t>KURUCZ Horgász Egyesület</t>
  </si>
  <si>
    <t>4931 Tarpa, Rákóczi Ferenc út 65</t>
  </si>
  <si>
    <t>15-02-0000505</t>
  </si>
  <si>
    <t>18791068-1-15</t>
  </si>
  <si>
    <t>67800106-11004280</t>
  </si>
  <si>
    <t>Imre János</t>
  </si>
  <si>
    <t>toldi92@freemail.hu</t>
  </si>
  <si>
    <t>151-15-25-0</t>
  </si>
  <si>
    <t>Leveleki Horgászegyesület</t>
  </si>
  <si>
    <t>4555 Levelek, Virág utca 27</t>
  </si>
  <si>
    <t>15-02-0000064</t>
  </si>
  <si>
    <t>19861384-1-15</t>
  </si>
  <si>
    <t>50435854-10004074</t>
  </si>
  <si>
    <t xml:space="preserve">Tokaji Imre </t>
  </si>
  <si>
    <t xml:space="preserve">agyas91@gmail.com </t>
  </si>
  <si>
    <t>151-15-26-5</t>
  </si>
  <si>
    <t>Nyíregyháza-Sóstó Gyógyfürdői Horgász Egyesület</t>
  </si>
  <si>
    <t>4400 Nyíregyháza, Szódaház utca 18</t>
  </si>
  <si>
    <t>15-02-0000052</t>
  </si>
  <si>
    <t>19214610-1-15</t>
  </si>
  <si>
    <t>68700339-10074503</t>
  </si>
  <si>
    <t xml:space="preserve">Dr. Isaák László </t>
  </si>
  <si>
    <t xml:space="preserve">drisaak@t-online.hu </t>
  </si>
  <si>
    <t>151-15-27-0</t>
  </si>
  <si>
    <t>Rétközi Sporthorgász Egyesület</t>
  </si>
  <si>
    <t>4485 Nagyhalász, Arany János út 26</t>
  </si>
  <si>
    <t>15-02-0000002</t>
  </si>
  <si>
    <t>19206723-1-15</t>
  </si>
  <si>
    <t>68700229-10101717</t>
  </si>
  <si>
    <t xml:space="preserve">Tóth István </t>
  </si>
  <si>
    <t>saci0415@freemail.hu</t>
  </si>
  <si>
    <t>151-15-28-1</t>
  </si>
  <si>
    <t>Tuzsér-Komoró "Barátság" Horgász Egyesület</t>
  </si>
  <si>
    <t>4623 Tuzsér, Rákóczi utca 44.</t>
  </si>
  <si>
    <t>15-02-0000050</t>
  </si>
  <si>
    <t>19863647-1-15</t>
  </si>
  <si>
    <t>11744168-20005612</t>
  </si>
  <si>
    <t>kisnagyg1@gmail.com</t>
  </si>
  <si>
    <t>151-15-29-5</t>
  </si>
  <si>
    <t>VASAS Horgászegyesület</t>
  </si>
  <si>
    <t>4300 Nyírbátor, Szentvér út 91</t>
  </si>
  <si>
    <t>15-02-0000065</t>
  </si>
  <si>
    <t>19863654-1-15</t>
  </si>
  <si>
    <t>68800109 -11080817</t>
  </si>
  <si>
    <t>Bauer János Róbert</t>
  </si>
  <si>
    <t>bauerrobi@gmail.com</t>
  </si>
  <si>
    <t>151-15-30-5</t>
  </si>
  <si>
    <t>Apagy Horgászegyesület</t>
  </si>
  <si>
    <t>4553 Apagy, Kossuth Lajos út 145</t>
  </si>
  <si>
    <t>15-02-0000528</t>
  </si>
  <si>
    <t>19214902-1-15</t>
  </si>
  <si>
    <t>68500081-11033712</t>
  </si>
  <si>
    <t>apagyhorgaszegyesulet@gmail.com</t>
  </si>
  <si>
    <t>151-15-31-0</t>
  </si>
  <si>
    <t>Nyírteleki Sporthorgász és Természetvédő Egyesület</t>
  </si>
  <si>
    <t>4461 Nyírtelek, Tokaji út 50.</t>
  </si>
  <si>
    <t>15-02-0000532</t>
  </si>
  <si>
    <t>19204848-1-15</t>
  </si>
  <si>
    <t>68500036-15000295</t>
  </si>
  <si>
    <t>Dankó Mihály</t>
  </si>
  <si>
    <t>dankomihaly1950@gmail.com</t>
  </si>
  <si>
    <t>151-15-32-4</t>
  </si>
  <si>
    <t>NYPA SENIOR Horgászegyesület</t>
  </si>
  <si>
    <t>4405 Nyíregyháza, Tünde utca 2</t>
  </si>
  <si>
    <t>15-02-0000652</t>
  </si>
  <si>
    <t>19206493-1-15</t>
  </si>
  <si>
    <t>68700054-10532270</t>
  </si>
  <si>
    <t>Szováti Gusztáv</t>
  </si>
  <si>
    <t>szovatikek@gmail.com</t>
  </si>
  <si>
    <t>151-15-33-1</t>
  </si>
  <si>
    <t>Holt-Szamos Horgászegyesület</t>
  </si>
  <si>
    <t>4735 Szamossályi, Kossuth Lajos utca 58</t>
  </si>
  <si>
    <t>15-02-0000938</t>
  </si>
  <si>
    <t>19209726-1-15</t>
  </si>
  <si>
    <t>68800147-11083982</t>
  </si>
  <si>
    <t>Tepfenhart Béla</t>
  </si>
  <si>
    <t xml:space="preserve">kiscsolyi11@gmail.com </t>
  </si>
  <si>
    <t>151-15-35-5</t>
  </si>
  <si>
    <t>NATÚRA Horgász Egyesület</t>
  </si>
  <si>
    <t>4465 Rakamaz, Szent István utca 174</t>
  </si>
  <si>
    <t>15-02-0001051</t>
  </si>
  <si>
    <t>18790751-1-15</t>
  </si>
  <si>
    <t>68500012-15002307</t>
  </si>
  <si>
    <t>Bodnár László</t>
  </si>
  <si>
    <t>naturakamaz@gmail.com</t>
  </si>
  <si>
    <t>151-15-36-0</t>
  </si>
  <si>
    <t>Tiszavirág Horgászegyesület</t>
  </si>
  <si>
    <t>4842 Gulács, Tisza út 28</t>
  </si>
  <si>
    <t>15-02-0001047</t>
  </si>
  <si>
    <t>18790706-1-15</t>
  </si>
  <si>
    <t>67800144-15001162</t>
  </si>
  <si>
    <t>szegomaca@freemail.hu</t>
  </si>
  <si>
    <t>151-15-37-5</t>
  </si>
  <si>
    <t>Vidiszegi Sporthorgász és Természetvédő Egyesület</t>
  </si>
  <si>
    <t>4813 Gyüre, Árpád utca 54</t>
  </si>
  <si>
    <t>15-02-0001252</t>
  </si>
  <si>
    <t>18793912-1-15</t>
  </si>
  <si>
    <t>67900110-11015383</t>
  </si>
  <si>
    <t>Lőkös István</t>
  </si>
  <si>
    <t>istvanlokos19741202@gmail.com</t>
  </si>
  <si>
    <t>151-15-38-5</t>
  </si>
  <si>
    <t>Bujtos Sporthorgász és Tájvédelmi Egyesület</t>
  </si>
  <si>
    <t>4400 Nyíregyháza, Jelvény utca 11</t>
  </si>
  <si>
    <t>15-02-0001377</t>
  </si>
  <si>
    <t>18795639-1-15</t>
  </si>
  <si>
    <t>11993300-04311474</t>
  </si>
  <si>
    <t>Moravszki Tamás</t>
  </si>
  <si>
    <t>bujtoshe@gmail.com</t>
  </si>
  <si>
    <t>151-15-39-0</t>
  </si>
  <si>
    <t xml:space="preserve">KIRÁLY HORGÁSZEGYESÜLET </t>
  </si>
  <si>
    <t>4642 Tornyospálca, Vasút utca 21</t>
  </si>
  <si>
    <t>15-02-0001821</t>
  </si>
  <si>
    <t>18804665-1-15</t>
  </si>
  <si>
    <t>10404436-50526686-83701009</t>
  </si>
  <si>
    <t>Ignáth Ferenc</t>
  </si>
  <si>
    <t xml:space="preserve">ignath.ferenc@gmail.com </t>
  </si>
  <si>
    <t>151-15-40-1</t>
  </si>
  <si>
    <t>Tisza-Rétköz Horgászegyesület</t>
  </si>
  <si>
    <t>4468 Balsa, Rákóczi út 70.</t>
  </si>
  <si>
    <t>15-02-0002900</t>
  </si>
  <si>
    <t>18800379-1-15</t>
  </si>
  <si>
    <t>12042809-00106209-00100007</t>
  </si>
  <si>
    <t>Radóczi János</t>
  </si>
  <si>
    <t>info@tiszaretkozhe.hu</t>
  </si>
  <si>
    <t>151-15-41-5</t>
  </si>
  <si>
    <t>Nagyközségi Horgászegyesület</t>
  </si>
  <si>
    <t>4755 Ököritófülpös,  hrsz. 06/51</t>
  </si>
  <si>
    <t>15-02-0001585</t>
  </si>
  <si>
    <t>18800063-1-15</t>
  </si>
  <si>
    <t>11744041-20060817</t>
  </si>
  <si>
    <t>Körte Attila</t>
  </si>
  <si>
    <t>horgaszegyesulet.okorito@gmail.com</t>
  </si>
  <si>
    <t>151-15-42-5</t>
  </si>
  <si>
    <t>Szabolcsi Földvár Horgász Egyesület</t>
  </si>
  <si>
    <t>4467 Szabolcs, Kossuth  út 26</t>
  </si>
  <si>
    <t>15-02-0001702</t>
  </si>
  <si>
    <t>18804081-1-15</t>
  </si>
  <si>
    <t>68500012-15004581</t>
  </si>
  <si>
    <t xml:space="preserve">ifj. Csegei László </t>
  </si>
  <si>
    <t>csegeil@freemail.hu</t>
  </si>
  <si>
    <t>151-15-43-1</t>
  </si>
  <si>
    <t>Olcsva Horgász Egyesület</t>
  </si>
  <si>
    <t>4826 Olcsva, Kossuth utca 2</t>
  </si>
  <si>
    <t>15-02-0001845</t>
  </si>
  <si>
    <t>18805075-1-15</t>
  </si>
  <si>
    <t>11744065-20102829</t>
  </si>
  <si>
    <t>Orosz László</t>
  </si>
  <si>
    <t>beca20690@gmail.com</t>
  </si>
  <si>
    <t>151-15-44-0</t>
  </si>
  <si>
    <t>Demecseri Sporthorgász Egyesület</t>
  </si>
  <si>
    <t>4516 Demecser, Nagy utca 5</t>
  </si>
  <si>
    <t>15-02-0001947</t>
  </si>
  <si>
    <t>18806791-1-15</t>
  </si>
  <si>
    <t>68700236-10403284</t>
  </si>
  <si>
    <t>Szanics Roland</t>
  </si>
  <si>
    <t>szanicsr87@freemail.hu</t>
  </si>
  <si>
    <t>151-15-45-4</t>
  </si>
  <si>
    <t>Ibrányi Horgászegyesület</t>
  </si>
  <si>
    <t>4484 Ibrány, Hősök tere 3</t>
  </si>
  <si>
    <t>15-02-0001980</t>
  </si>
  <si>
    <t>18807163-1-15</t>
  </si>
  <si>
    <t>68700281-10066214</t>
  </si>
  <si>
    <t>Asztalos István</t>
  </si>
  <si>
    <t>asztika0@gmail.com</t>
  </si>
  <si>
    <t>151-15-46-0</t>
  </si>
  <si>
    <t>Nyíregyházi Városháza Horgász és Szabadidő Egyesülete</t>
  </si>
  <si>
    <t>4400 Nyíregyháza, Kossuth tér 1</t>
  </si>
  <si>
    <t>15-02-0002074</t>
  </si>
  <si>
    <t>18808250-1-15</t>
  </si>
  <si>
    <t>68800109-11030908</t>
  </si>
  <si>
    <t>Iglai János</t>
  </si>
  <si>
    <t>iglaij@gmail.com</t>
  </si>
  <si>
    <t>151-15-47-4</t>
  </si>
  <si>
    <t>Székelyi Víztározó Horgász, Természetvédő és Szabadidő Egyesület</t>
  </si>
  <si>
    <t>4534 Székely, Zárt kert 776/3</t>
  </si>
  <si>
    <t>15-02-0002064</t>
  </si>
  <si>
    <t>18808164-2-15</t>
  </si>
  <si>
    <t>12042830-01589480-00100004</t>
  </si>
  <si>
    <t>Bukovinszki István Zsolt</t>
  </si>
  <si>
    <t>bugazluxkft@gmail.com</t>
  </si>
  <si>
    <t>151-15-48-1</t>
  </si>
  <si>
    <t>Császárszállás Horgász Egyesület</t>
  </si>
  <si>
    <t>15-02-0002305</t>
  </si>
  <si>
    <t>18811915-1-15</t>
  </si>
  <si>
    <t>151-15-49-5</t>
  </si>
  <si>
    <t>"HO-HO 2004" Horgászegyesület</t>
  </si>
  <si>
    <t>4762 Tyukod, Árpád út 33</t>
  </si>
  <si>
    <t>15-02-0002365</t>
  </si>
  <si>
    <t>18812868-1-15</t>
  </si>
  <si>
    <t>67600171-10001985</t>
  </si>
  <si>
    <t>Kerezsi József</t>
  </si>
  <si>
    <t>kissfruzsinasziszi@freemail.hu</t>
  </si>
  <si>
    <t>151-15-50-5</t>
  </si>
  <si>
    <t>Réti Csík Környezetvédő és Sporthorgász Egyesület</t>
  </si>
  <si>
    <t>4751 Kocsord, Rákóczi utca 33/a</t>
  </si>
  <si>
    <t>15-02-0002517</t>
  </si>
  <si>
    <t>18813766-1-15</t>
  </si>
  <si>
    <t>laszlo@maxliner.hu</t>
  </si>
  <si>
    <t>151-15-51-5</t>
  </si>
  <si>
    <t>Bezdéd Horgász Egyesület</t>
  </si>
  <si>
    <t>4624 Tiszabezdéd, Árpád  utca 2</t>
  </si>
  <si>
    <t>15-02-0002560</t>
  </si>
  <si>
    <t>18814516-1-15</t>
  </si>
  <si>
    <t>11600006-00000000-16472734</t>
  </si>
  <si>
    <t>Csobai Gyula</t>
  </si>
  <si>
    <t>bezdedhorgasze@gmail.com</t>
  </si>
  <si>
    <t>151-15-52-4</t>
  </si>
  <si>
    <t>Fekete István Környezetvédelmi és Horgász Egyesület</t>
  </si>
  <si>
    <t>4743 Csengersima, Kossuth utca 54.</t>
  </si>
  <si>
    <t>15-02-0002605</t>
  </si>
  <si>
    <t>18815548-1-15</t>
  </si>
  <si>
    <t>68000213-10007170</t>
  </si>
  <si>
    <t>Osváth Ferenc</t>
  </si>
  <si>
    <t>cssimaiskola@gmail.com</t>
  </si>
  <si>
    <t>151-15-53-5</t>
  </si>
  <si>
    <t>Máriapócsi Horgász Egyesület</t>
  </si>
  <si>
    <t>4326 Máriapócs, Kossuth tér 1</t>
  </si>
  <si>
    <t>15-02-0002683</t>
  </si>
  <si>
    <t>18817636-1-15</t>
  </si>
  <si>
    <t>6820005910001631</t>
  </si>
  <si>
    <t xml:space="preserve">Tóth Árpád </t>
  </si>
  <si>
    <t>pocsihorgaszok@gmail.com</t>
  </si>
  <si>
    <t>151-15-54-1</t>
  </si>
  <si>
    <t xml:space="preserve">Magyar Pergetőhorgászok Egyesülete </t>
  </si>
  <si>
    <t>4461 Nyírtelek, Dózsa György utca 154</t>
  </si>
  <si>
    <t>15-02-0002752</t>
  </si>
  <si>
    <t>18817131-1-15</t>
  </si>
  <si>
    <t>61200412-10052792</t>
  </si>
  <si>
    <t>Varga Pál</t>
  </si>
  <si>
    <t>info@ipcc.hu</t>
  </si>
  <si>
    <t>151-15-55-4</t>
  </si>
  <si>
    <t>Zöld Nádszál Horgászegyesület</t>
  </si>
  <si>
    <t>4941 Penyige, Kossuth utca 1</t>
  </si>
  <si>
    <t>15-02-0003067</t>
  </si>
  <si>
    <t>19211552-1-15</t>
  </si>
  <si>
    <t>10404429-50526578-68531003</t>
  </si>
  <si>
    <t>Orosz András</t>
  </si>
  <si>
    <t>andrasorosz66@gmail.com</t>
  </si>
  <si>
    <t>151-15-56-0</t>
  </si>
  <si>
    <t>Beregi Tiszavirág 2009. Horgász Egyesület</t>
  </si>
  <si>
    <t>4800 Vásárosnamény, Bessenyei utca utca 1/a</t>
  </si>
  <si>
    <t>15-02-0003051</t>
  </si>
  <si>
    <t>19211538-1-15</t>
  </si>
  <si>
    <t>11744065-24469562</t>
  </si>
  <si>
    <t xml:space="preserve">Vass Sándor </t>
  </si>
  <si>
    <t>beregitiszavirag@gmail.com</t>
  </si>
  <si>
    <t>151-15-57-5</t>
  </si>
  <si>
    <t>Cégénydányád Önkormányzat Horgász Egyesület</t>
  </si>
  <si>
    <t>4732 Cégénydányád, Zrínyi utca 58</t>
  </si>
  <si>
    <t>15-02-0003086</t>
  </si>
  <si>
    <t>18020474-1-15</t>
  </si>
  <si>
    <t>68800147-11083016</t>
  </si>
  <si>
    <t>Bujáki Csaba</t>
  </si>
  <si>
    <t>gyu700323@gmail.com</t>
  </si>
  <si>
    <t>151-15-58-0</t>
  </si>
  <si>
    <t>Folyam Horgász Egyesület</t>
  </si>
  <si>
    <t>4933 Beregsurány, Kossuth L út 31</t>
  </si>
  <si>
    <t>15-02-0003261</t>
  </si>
  <si>
    <t>18274965-1-15</t>
  </si>
  <si>
    <t>67800168-11047375</t>
  </si>
  <si>
    <t xml:space="preserve">Németh Béla </t>
  </si>
  <si>
    <t xml:space="preserve">taphorg@freemail.hu </t>
  </si>
  <si>
    <t>151-15-59-0</t>
  </si>
  <si>
    <t>Timári Horgász Egyesület</t>
  </si>
  <si>
    <t>4466 Timár, Szabadság utca 2</t>
  </si>
  <si>
    <t>15-02-0003245</t>
  </si>
  <si>
    <t>18214875-1-15</t>
  </si>
  <si>
    <t>68500029-11047038</t>
  </si>
  <si>
    <t>ifj. Iván József</t>
  </si>
  <si>
    <t xml:space="preserve">timarihe4466@gmail.com </t>
  </si>
  <si>
    <t>151-15-60-0</t>
  </si>
  <si>
    <t>HO HO HORGÁSZ Egyesület</t>
  </si>
  <si>
    <t>4644 Mándok, Petőfi utca 45</t>
  </si>
  <si>
    <t>15-02-0003449</t>
  </si>
  <si>
    <t>18520493-1-15</t>
  </si>
  <si>
    <t>11600006-00000000-67014969</t>
  </si>
  <si>
    <t>istvanh515@gmail.com</t>
  </si>
  <si>
    <t>151-15-61-0</t>
  </si>
  <si>
    <t>Tiszamenti Horgász Egyesület</t>
  </si>
  <si>
    <t>4465 Rakamaz, Buji út 6</t>
  </si>
  <si>
    <t>15-02-0003537</t>
  </si>
  <si>
    <t>18653225-1-15</t>
  </si>
  <si>
    <t>120428300100018500100004</t>
  </si>
  <si>
    <t>Vass István Miklós</t>
  </si>
  <si>
    <t>vassistvan43@gmail.com</t>
  </si>
  <si>
    <t>151-15-62-0</t>
  </si>
  <si>
    <t>Tokaji Horgászegyesület</t>
  </si>
  <si>
    <t>4463 Tiszanagyfalu, Kovács tanya 1.</t>
  </si>
  <si>
    <t>15-02-0003637</t>
  </si>
  <si>
    <t>18742796-1-15</t>
  </si>
  <si>
    <t>68500218-11060266</t>
  </si>
  <si>
    <t xml:space="preserve">Kovács Dávid Miklós </t>
  </si>
  <si>
    <t>kovipetya97@gmail.com</t>
  </si>
  <si>
    <t>151-15-64-0</t>
  </si>
  <si>
    <t>Kis-Tisza Horgászegyesület</t>
  </si>
  <si>
    <t>4921 Kisar, Panyolai utca 36</t>
  </si>
  <si>
    <t>15-02-0001600</t>
  </si>
  <si>
    <t>18800386-1-15</t>
  </si>
  <si>
    <t>68800147-11069715</t>
  </si>
  <si>
    <t>Balla Bertalan</t>
  </si>
  <si>
    <t xml:space="preserve">kistiszacamping1965@freemail.hu </t>
  </si>
  <si>
    <t>151-15-65-5</t>
  </si>
  <si>
    <t>Tiszadadai Sulyom Természet-és Környezetvédő Horgászegyesület</t>
  </si>
  <si>
    <t>4455 Tiszadada, Vízmű utca 24</t>
  </si>
  <si>
    <t>15-02-0003686</t>
  </si>
  <si>
    <t>18744767-1-15</t>
  </si>
  <si>
    <t>6870002310208546</t>
  </si>
  <si>
    <t>Sulyomhorgaszegyesulet@gmail.com</t>
  </si>
  <si>
    <t>151-15-67-1</t>
  </si>
  <si>
    <t>Penyige Sport és Horgász Egyesület</t>
  </si>
  <si>
    <t>4941 Penyige, Kossuth utca 31.</t>
  </si>
  <si>
    <t>15-02-0000247</t>
  </si>
  <si>
    <t>19856153-1-15</t>
  </si>
  <si>
    <t>68800147-11079965</t>
  </si>
  <si>
    <t>Juhász József</t>
  </si>
  <si>
    <t>penyige@penyige.hu</t>
  </si>
  <si>
    <t>151-15-68-0</t>
  </si>
  <si>
    <t xml:space="preserve">Szamosmenti Horgász Egyesület </t>
  </si>
  <si>
    <t>4735 Szamossályi, Kossuth utca 9 A</t>
  </si>
  <si>
    <t>15-02-0004004</t>
  </si>
  <si>
    <t>19103565-1-15</t>
  </si>
  <si>
    <t>11744027-21453300</t>
  </si>
  <si>
    <t>Szabó József</t>
  </si>
  <si>
    <t>lfbszj@freemail.hu</t>
  </si>
  <si>
    <t>151-15-69-0</t>
  </si>
  <si>
    <t>Tiszateleki Hajnaltó Horgászegyesület</t>
  </si>
  <si>
    <t>4487 Tiszatelek, Táncsics utca 13</t>
  </si>
  <si>
    <t>15-02-0003757</t>
  </si>
  <si>
    <t>18878703-1-15</t>
  </si>
  <si>
    <t>68700229-10304044</t>
  </si>
  <si>
    <t xml:space="preserve">Földi István </t>
  </si>
  <si>
    <t>foldiistvan1973@hotmail.com</t>
  </si>
  <si>
    <t>151-15-70-0</t>
  </si>
  <si>
    <t>Matula Tanoda és Sport Horgász Egyesület</t>
  </si>
  <si>
    <t>4463 Tiszanagyfalu, Szarvas út 17</t>
  </si>
  <si>
    <t>15-02-0004340</t>
  </si>
  <si>
    <t>19347552-1-15</t>
  </si>
  <si>
    <t>50435809-10006344</t>
  </si>
  <si>
    <t>Fodor Károly</t>
  </si>
  <si>
    <t>zsuzsafodorne@freemail.hu</t>
  </si>
  <si>
    <t>151-15-71-1</t>
  </si>
  <si>
    <t>Felső-Tisza-Vidéki Horgászegyesület</t>
  </si>
  <si>
    <t>4400 Nyíregyháza, Árpád  utca 1</t>
  </si>
  <si>
    <t>15-02-0004416</t>
  </si>
  <si>
    <t>19372657-1-15</t>
  </si>
  <si>
    <t>10700048-74796074-51100005</t>
  </si>
  <si>
    <t xml:space="preserve">Galyasné Turkó Anikó </t>
  </si>
  <si>
    <t>snecihorgasz@gmail.com</t>
  </si>
  <si>
    <t>151-15-72-0</t>
  </si>
  <si>
    <t>KIS-BUKÓ HORGÁSZEGYESÜLET</t>
  </si>
  <si>
    <t>4954 Sonkád, Rákóczi  utca 24</t>
  </si>
  <si>
    <t>15-02-0004222</t>
  </si>
  <si>
    <t>19302104-1-15</t>
  </si>
  <si>
    <t>11744027-21454954</t>
  </si>
  <si>
    <t>Kálló Attila</t>
  </si>
  <si>
    <t>kalloati82@gmail.com</t>
  </si>
  <si>
    <t>Közép-Tisza-Vidéki Horgász Egyesületek Szövetsége</t>
  </si>
  <si>
    <t>5000 Szolnok, Tabán utca 9</t>
  </si>
  <si>
    <t xml:space="preserve">16-02-0001050 </t>
  </si>
  <si>
    <t>19220457-2-16</t>
  </si>
  <si>
    <t>11600006-00000000-85409361</t>
  </si>
  <si>
    <t>Fialka György</t>
  </si>
  <si>
    <t>info@kozeptisz.t-online.hu</t>
  </si>
  <si>
    <t>161-03-32-0</t>
  </si>
  <si>
    <t>Tiszavirág Horgász Egyesület</t>
  </si>
  <si>
    <t>6064 Tiszaug, Petőfi Sándor utca 27.</t>
  </si>
  <si>
    <t>16-02-0000215</t>
  </si>
  <si>
    <t>19867160-1-03</t>
  </si>
  <si>
    <t>11732208-21056233</t>
  </si>
  <si>
    <t>Bezerédi Imre</t>
  </si>
  <si>
    <t>bezerediimre@freemail.hu</t>
  </si>
  <si>
    <t>161-13-08-5</t>
  </si>
  <si>
    <t>307 sz. Ceglédi Horgász Egyesület</t>
  </si>
  <si>
    <t xml:space="preserve">2700 Cegléd, Kenderföld utca Horgásztanya </t>
  </si>
  <si>
    <t>13-02-0000133</t>
  </si>
  <si>
    <t>19834294-2-13</t>
  </si>
  <si>
    <t>6510033811-408189</t>
  </si>
  <si>
    <t>Pál László Tibor</t>
  </si>
  <si>
    <t>info@307he.hu</t>
  </si>
  <si>
    <t>161-13-36-5</t>
  </si>
  <si>
    <t>Abonyi Horgász Egyesület</t>
  </si>
  <si>
    <t>2740 Abony, Kécskei út 27</t>
  </si>
  <si>
    <t>13-02-0000155</t>
  </si>
  <si>
    <t>19832395-1-13</t>
  </si>
  <si>
    <t>11742142-20001292</t>
  </si>
  <si>
    <t>Barna József</t>
  </si>
  <si>
    <t>abonyihe@gmail.com</t>
  </si>
  <si>
    <t>161-13-41-5</t>
  </si>
  <si>
    <t>Albertirsai Malom-tó Horgászegyesület</t>
  </si>
  <si>
    <t>2730 Albertirsa, Tó utca 40</t>
  </si>
  <si>
    <t>13-02-0000174</t>
  </si>
  <si>
    <t>18677090-1-13</t>
  </si>
  <si>
    <t>65100170-11063111</t>
  </si>
  <si>
    <t xml:space="preserve">Koska Tibor </t>
  </si>
  <si>
    <t>elnok@malomtohorgaszegyesulet.hu</t>
  </si>
  <si>
    <t>161-13-49-5</t>
  </si>
  <si>
    <t>Ceglédi Barátság Horgász Egyesület</t>
  </si>
  <si>
    <t>2700 Cegléd, Csákány utca 22/3</t>
  </si>
  <si>
    <t>13-02-0001211</t>
  </si>
  <si>
    <t>19183952-1-13</t>
  </si>
  <si>
    <t>10403129-50526674-74651004</t>
  </si>
  <si>
    <t>cegledi.baratsag.he@gmail.com</t>
  </si>
  <si>
    <t>161-13-54-5</t>
  </si>
  <si>
    <t>Ceglédberceli Horgászbarátok Egyesülete</t>
  </si>
  <si>
    <t>2737 Ceglédbercel, Vasút utca 43</t>
  </si>
  <si>
    <t>13-02-0002351</t>
  </si>
  <si>
    <t>18678606-1-13</t>
  </si>
  <si>
    <t>65100163-15102380</t>
  </si>
  <si>
    <t xml:space="preserve">Répás László </t>
  </si>
  <si>
    <t>tozegestavak@gmail.com</t>
  </si>
  <si>
    <t>161-13-63-0</t>
  </si>
  <si>
    <t>Halvadász Horgászegyesület</t>
  </si>
  <si>
    <t>2700 Cegléd, Dobó utca 1</t>
  </si>
  <si>
    <t>13-02-0006612</t>
  </si>
  <si>
    <t>18595226-1-13</t>
  </si>
  <si>
    <t>10300002-10618392-49020016</t>
  </si>
  <si>
    <t xml:space="preserve">Hanuta Ferenc </t>
  </si>
  <si>
    <t>info@fishhunter.hu</t>
  </si>
  <si>
    <t>161-13-65-0</t>
  </si>
  <si>
    <t>Kákástó Horgász Egyesület</t>
  </si>
  <si>
    <t>2747 Törtel, Kákástó dűlő 93</t>
  </si>
  <si>
    <t>13-02-0007789</t>
  </si>
  <si>
    <t>19252229-1-13</t>
  </si>
  <si>
    <t>65100369-16229873</t>
  </si>
  <si>
    <t>Antal Gábor</t>
  </si>
  <si>
    <t>antal0821@freemail.hu</t>
  </si>
  <si>
    <t>161-16-01-5</t>
  </si>
  <si>
    <t>Dolgozók Horgász Egyesülete Jászárokszállás</t>
  </si>
  <si>
    <t>5123 Jászárokszállás, Ady Endre utca 70.</t>
  </si>
  <si>
    <t>16-02-0000161</t>
  </si>
  <si>
    <t>19867050-1-16</t>
  </si>
  <si>
    <t>69400111-10107328</t>
  </si>
  <si>
    <t xml:space="preserve">Kaszab Zsolt </t>
  </si>
  <si>
    <t>kaszabzsolt@gmail.com</t>
  </si>
  <si>
    <t>161-16-02-5</t>
  </si>
  <si>
    <t>Mezőtúri Horgász Egyesület</t>
  </si>
  <si>
    <t>5400 Mezőtúr, Alsórészi vízköz utca 430</t>
  </si>
  <si>
    <t>16-02-0000139</t>
  </si>
  <si>
    <t>19867366-1-16</t>
  </si>
  <si>
    <t>69800119-11030843</t>
  </si>
  <si>
    <t xml:space="preserve">Pongrácz Zoltán </t>
  </si>
  <si>
    <t>zoltan.pongracz69@gmail.com</t>
  </si>
  <si>
    <t>161-16-03-0</t>
  </si>
  <si>
    <t>Munkás Horgász Egyesület, Szolnok</t>
  </si>
  <si>
    <t>5000 Szolnok,   hrsz. 9692</t>
  </si>
  <si>
    <t>16-02-0000111</t>
  </si>
  <si>
    <t>19867490-1-16</t>
  </si>
  <si>
    <t>11745011-20003713</t>
  </si>
  <si>
    <t xml:space="preserve">Szénási Zsolt </t>
  </si>
  <si>
    <t>szzsolt77@freemail.hu</t>
  </si>
  <si>
    <t>161-16-04-0</t>
  </si>
  <si>
    <t>Tisza Cipőgyár Horgászegyesület</t>
  </si>
  <si>
    <t>5435 Martfű, Tiszaparti út 3.</t>
  </si>
  <si>
    <t>16-02-0000179</t>
  </si>
  <si>
    <t>19867191-1-16</t>
  </si>
  <si>
    <t>11745169-20035664</t>
  </si>
  <si>
    <t>tiszacipo.martfu@gmail.com</t>
  </si>
  <si>
    <t>161-16-05-5</t>
  </si>
  <si>
    <t>Hűtőgépgyár Horgász Egyesület</t>
  </si>
  <si>
    <t>5100 Jászberény, Nyerges utca 9</t>
  </si>
  <si>
    <t>16-02-0000127</t>
  </si>
  <si>
    <t>19867304-1-16</t>
  </si>
  <si>
    <t>11745035-20011703</t>
  </si>
  <si>
    <t xml:space="preserve">Gócza József </t>
  </si>
  <si>
    <t>hutohorgasz@freemail.hu</t>
  </si>
  <si>
    <t>161-16-06-0</t>
  </si>
  <si>
    <t>Öcsödi Horgász Egyesület</t>
  </si>
  <si>
    <t>5451 Öcsöd,   hrsz. 1700/2</t>
  </si>
  <si>
    <t>16-02-0000209</t>
  </si>
  <si>
    <t>19867146-1-16</t>
  </si>
  <si>
    <t>69800061-15600675</t>
  </si>
  <si>
    <t>Samu Péter</t>
  </si>
  <si>
    <t>samupeti44@gmail.com</t>
  </si>
  <si>
    <t>161-16-07-5</t>
  </si>
  <si>
    <t>Jászberényi Vasas Sporthorgász Egyesület</t>
  </si>
  <si>
    <t>5100 Jászberény, Felsőmuszály utca 2</t>
  </si>
  <si>
    <t>16-02-0000128</t>
  </si>
  <si>
    <t>19867311-1-16</t>
  </si>
  <si>
    <t>11745035-20101653</t>
  </si>
  <si>
    <t xml:space="preserve"> Lipták Zoltán</t>
  </si>
  <si>
    <t>liptak04@gmail.com</t>
  </si>
  <si>
    <t>161-16-09-0</t>
  </si>
  <si>
    <t>" Vízmű" Horgász Egyesület (Szolnok)</t>
  </si>
  <si>
    <t>5000 Szolnok, Vízmű út 1.</t>
  </si>
  <si>
    <t>16-02-0000122</t>
  </si>
  <si>
    <t>19430618-1-16</t>
  </si>
  <si>
    <t>10404993-50526565-55521000</t>
  </si>
  <si>
    <t>vizmuhe1984@gmail.com</t>
  </si>
  <si>
    <t>161-16-10-5</t>
  </si>
  <si>
    <t>5475 Csépa, Béke utca 312/4. hrsz.</t>
  </si>
  <si>
    <t>16-02-0000213</t>
  </si>
  <si>
    <t>19867108-1-16</t>
  </si>
  <si>
    <t>69800023-11029317</t>
  </si>
  <si>
    <t>Berkes Mihály</t>
  </si>
  <si>
    <t>kinizsi.csepa@gmail.com</t>
  </si>
  <si>
    <t>161-16-11-5</t>
  </si>
  <si>
    <t>Nagykun Horgász Egyesület</t>
  </si>
  <si>
    <t>5300 Karcag, Kossuth tér 14</t>
  </si>
  <si>
    <t>16-02-0000133</t>
  </si>
  <si>
    <t>19867335-1-16</t>
  </si>
  <si>
    <t>11745073-20101426</t>
  </si>
  <si>
    <t>Bíró Tibor</t>
  </si>
  <si>
    <t>nagykunhekg@gmail.com</t>
  </si>
  <si>
    <t>161-16-12-0</t>
  </si>
  <si>
    <t>Sporthorgász Egyesület ( Kunhegyes )</t>
  </si>
  <si>
    <t>5340 Kunhegyes, Sánta köz 8/a</t>
  </si>
  <si>
    <t>16-02-0000153</t>
  </si>
  <si>
    <t>19867177-1-16</t>
  </si>
  <si>
    <t>11745145-20021300</t>
  </si>
  <si>
    <t>Faragó János</t>
  </si>
  <si>
    <t>faragojanos03@gmail.com</t>
  </si>
  <si>
    <t>161-16-13-1</t>
  </si>
  <si>
    <t>Tiszaföldvári Petőfi Sport Horgász Egyesület</t>
  </si>
  <si>
    <t>5430 Tiszaföldvár, Ószőlő Fő út 82.</t>
  </si>
  <si>
    <t>16-02-0000195</t>
  </si>
  <si>
    <t>19867218-1-16</t>
  </si>
  <si>
    <t>11745176-20006637</t>
  </si>
  <si>
    <t>Csiker Péter</t>
  </si>
  <si>
    <t>tiszafoldvaripetofi@gmail.com</t>
  </si>
  <si>
    <t>161-16-14-1</t>
  </si>
  <si>
    <t>Túrkevei Sporthorgász Egyesület</t>
  </si>
  <si>
    <t>5420 Túrkeve, Hunyadi János utca 2</t>
  </si>
  <si>
    <t>16-02-0000142</t>
  </si>
  <si>
    <t>19867524-1-16</t>
  </si>
  <si>
    <t>11745107-20016399</t>
  </si>
  <si>
    <t>Nagy Zoltán</t>
  </si>
  <si>
    <t>kevihorgasz2023@gmail.com</t>
  </si>
  <si>
    <t>161-16-15-5</t>
  </si>
  <si>
    <t>Vegyesüzemi Horgász Egyesület</t>
  </si>
  <si>
    <t>5462 Cibakháza, Május 1.  út 13.</t>
  </si>
  <si>
    <t>16-02-0000212</t>
  </si>
  <si>
    <t>19867098-1-16</t>
  </si>
  <si>
    <t>11745004-20101017</t>
  </si>
  <si>
    <t>Hegyes Zoltán</t>
  </si>
  <si>
    <t>hegyeszoltan@freemail.hu</t>
  </si>
  <si>
    <t>161-16-16-0</t>
  </si>
  <si>
    <t xml:space="preserve">II. Rákóczi Ferenc Horgász Egyesület </t>
  </si>
  <si>
    <t>5085 Rákóczifalva, Rákóczi F. utca 51.</t>
  </si>
  <si>
    <t>16-02-0000174</t>
  </si>
  <si>
    <t>19867414-1-16</t>
  </si>
  <si>
    <t>69800164-11033729</t>
  </si>
  <si>
    <t>Nagy Tibor</t>
  </si>
  <si>
    <t>161-16-17-5</t>
  </si>
  <si>
    <t xml:space="preserve">Jászapáti Munkás Horgász Egyesület </t>
  </si>
  <si>
    <t>5130 Jászapáti, Berdó utca 14</t>
  </si>
  <si>
    <t>16-02-0000151</t>
  </si>
  <si>
    <t>19867043-1-16</t>
  </si>
  <si>
    <t>69400427-10300071</t>
  </si>
  <si>
    <t xml:space="preserve">Bécsi Pál </t>
  </si>
  <si>
    <t>munkashejaszapati@gmail.com</t>
  </si>
  <si>
    <t>161-16-18-5</t>
  </si>
  <si>
    <t>Munkás Horgász Egyesület Kisújszállás</t>
  </si>
  <si>
    <t>5310 Kisújszállás, Sugár utca 42/2</t>
  </si>
  <si>
    <t>16-02-0000136</t>
  </si>
  <si>
    <t>19867342-1-16</t>
  </si>
  <si>
    <t>69300183-10013759</t>
  </si>
  <si>
    <t xml:space="preserve">Szarvák Márton </t>
  </si>
  <si>
    <t xml:space="preserve">geszem@t-email.hu </t>
  </si>
  <si>
    <t>161-16-19-0</t>
  </si>
  <si>
    <t>Kinizsi Horgász Egyesület</t>
  </si>
  <si>
    <t>5000 Szolnok, Pozsonyi út 64</t>
  </si>
  <si>
    <t>16-02-000117</t>
  </si>
  <si>
    <t>19867421-1-16</t>
  </si>
  <si>
    <t>10404508-45019430</t>
  </si>
  <si>
    <t>Aggod Sándor</t>
  </si>
  <si>
    <t>galambos.sandor@gmail.com</t>
  </si>
  <si>
    <t>161-16-20-0</t>
  </si>
  <si>
    <t>Ifjúság Horgász Egyesület</t>
  </si>
  <si>
    <t>5084 Rákócziújfalu, Táncsics Mihály  út 10</t>
  </si>
  <si>
    <t>16-02-0000184</t>
  </si>
  <si>
    <t>19867201-1-16</t>
  </si>
  <si>
    <t>6980018811031875</t>
  </si>
  <si>
    <t>Varga László</t>
  </si>
  <si>
    <t>ifjusaghe1963@gmail.com</t>
  </si>
  <si>
    <t>161-16-21-0</t>
  </si>
  <si>
    <t>MÁV Járműjavító Horgász Egyesület</t>
  </si>
  <si>
    <t>5000 Szolnok, Jubileum tér 1/a</t>
  </si>
  <si>
    <t>16-02-0000119</t>
  </si>
  <si>
    <t>19867373-1-16</t>
  </si>
  <si>
    <t>11745011-20005021</t>
  </si>
  <si>
    <t xml:space="preserve">Simon Attila </t>
  </si>
  <si>
    <t>simonattila19701202@gmail.com</t>
  </si>
  <si>
    <t>161-16-22-0</t>
  </si>
  <si>
    <t>Szőke Tisza Horgászegyesület (Vezseny)</t>
  </si>
  <si>
    <t>5093 Vezseny, Dobó István utca 1</t>
  </si>
  <si>
    <t>16-02-0000186</t>
  </si>
  <si>
    <t>19867232-1-16</t>
  </si>
  <si>
    <t>11745004-20129075</t>
  </si>
  <si>
    <t> Péter Károly</t>
  </si>
  <si>
    <t>ferencszabo@t-online.hu</t>
  </si>
  <si>
    <t>161-16-23-0</t>
  </si>
  <si>
    <t>Szőke Tisza Horgászegyesület (Tiszapüspöki)</t>
  </si>
  <si>
    <t>5211 Tiszapüspöki, Fő út 143</t>
  </si>
  <si>
    <t>16-02-0000200</t>
  </si>
  <si>
    <t>19867517-1-16</t>
  </si>
  <si>
    <t>69800195-11013453</t>
  </si>
  <si>
    <t>Jeges Gábor</t>
  </si>
  <si>
    <t>szoketiszahorgaszegyesulet@gmail.com</t>
  </si>
  <si>
    <t>161-16-24-5</t>
  </si>
  <si>
    <t>Tarnamenti Horgász Egyesület</t>
  </si>
  <si>
    <t>5122 Jászdózsa, Deák Ferenc utca 65.</t>
  </si>
  <si>
    <t>16-02-0000170</t>
  </si>
  <si>
    <t>19867074-1-16</t>
  </si>
  <si>
    <t>69400214-10200191</t>
  </si>
  <si>
    <t>Bollók László</t>
  </si>
  <si>
    <t>turi.laszlo6806@gmai.com</t>
  </si>
  <si>
    <t>161-16-25-5</t>
  </si>
  <si>
    <t>Alattyáni Sporthorgász Egyesület</t>
  </si>
  <si>
    <t>5142 Alattyán, Kiskert út 1</t>
  </si>
  <si>
    <t>16-02-0000165</t>
  </si>
  <si>
    <t>19867036-1-16</t>
  </si>
  <si>
    <t>69501102-10501117</t>
  </si>
  <si>
    <t>sandor1@freemail.hu</t>
  </si>
  <si>
    <t>161-16-26-5</t>
  </si>
  <si>
    <t>Tiszakanyar Horgász Egyesület</t>
  </si>
  <si>
    <t>5081 Szajol, Rózsák tere 1.</t>
  </si>
  <si>
    <t>16-02-0000177</t>
  </si>
  <si>
    <t>19867445-1-16</t>
  </si>
  <si>
    <t>69800171-10200799</t>
  </si>
  <si>
    <t>Andó Tibor</t>
  </si>
  <si>
    <t>andotibi@gmail.com</t>
  </si>
  <si>
    <t>161-16-27-0</t>
  </si>
  <si>
    <t>Olajbányász Horgász Egyesület</t>
  </si>
  <si>
    <t>5000 Szolnok, Szellő út 92</t>
  </si>
  <si>
    <t>16-02-0000113</t>
  </si>
  <si>
    <t>19867380-1-16</t>
  </si>
  <si>
    <t>11745004-24533913</t>
  </si>
  <si>
    <t xml:space="preserve">Bakter András </t>
  </si>
  <si>
    <t>olajbanyaszheszolnok@gmail.com</t>
  </si>
  <si>
    <t>161-16-28-1</t>
  </si>
  <si>
    <t>Szabadság Horgász Egyesület</t>
  </si>
  <si>
    <t>5052 Újszász, Sólyom út 18.</t>
  </si>
  <si>
    <t>16-02-0000182</t>
  </si>
  <si>
    <t>19867225-1-16</t>
  </si>
  <si>
    <t>70300053-10012806</t>
  </si>
  <si>
    <t xml:space="preserve">Paplanos Tibor </t>
  </si>
  <si>
    <t>szabadsaghe@gmail.com</t>
  </si>
  <si>
    <t>161-16-29-5</t>
  </si>
  <si>
    <t>Szabó János Horgász Egyesület</t>
  </si>
  <si>
    <t>5062 Kőtelek, Rákóczi út 22</t>
  </si>
  <si>
    <t>16-02-0000187</t>
  </si>
  <si>
    <t>19867184-1-16</t>
  </si>
  <si>
    <t>69400317-10042267</t>
  </si>
  <si>
    <t>Lovász Tibor</t>
  </si>
  <si>
    <t>bozokiferenc20@gmail.com</t>
  </si>
  <si>
    <t>161-16-31-0</t>
  </si>
  <si>
    <t>Petőfi Horgász Egyesület (Szelevény)</t>
  </si>
  <si>
    <t>5476 Szelevény, Kossuth út 54</t>
  </si>
  <si>
    <t>16-02-0000150</t>
  </si>
  <si>
    <t>19867153-1-16</t>
  </si>
  <si>
    <t>69800078-11023861</t>
  </si>
  <si>
    <t>Sárik Zsolt</t>
  </si>
  <si>
    <t>szelevenyihorgasz@gmail.com</t>
  </si>
  <si>
    <t>161-16-33-5</t>
  </si>
  <si>
    <t>5126 Jászfényszaru, Dobó István út 73</t>
  </si>
  <si>
    <t>16-02-0000157</t>
  </si>
  <si>
    <t>19867081-1-16</t>
  </si>
  <si>
    <t>69500149-10382037</t>
  </si>
  <si>
    <t xml:space="preserve">ifj.Csaba János </t>
  </si>
  <si>
    <t>bekehorgaszegyesulet@gmail.com</t>
  </si>
  <si>
    <t>161-16-34-5</t>
  </si>
  <si>
    <t>Jászjákóhalmi Sporthorgász Egyesület</t>
  </si>
  <si>
    <t>5121 Jászjákóhalma, Arany János utca 34</t>
  </si>
  <si>
    <t>16-02-0000155</t>
  </si>
  <si>
    <t>19867531-1-16</t>
  </si>
  <si>
    <t>69400221-10301182</t>
  </si>
  <si>
    <t xml:space="preserve">Nagy Attila </t>
  </si>
  <si>
    <t>nattila@windowslive.com</t>
  </si>
  <si>
    <t>161-16-35-5</t>
  </si>
  <si>
    <t>Klímatechnikai Horgász Egyesület Jászárokszállás</t>
  </si>
  <si>
    <t>5123 Jászárokszállás, Tópart utca 1</t>
  </si>
  <si>
    <t>16-02-0000160</t>
  </si>
  <si>
    <t>19867067-1-16</t>
  </si>
  <si>
    <t>11745121-20015745</t>
  </si>
  <si>
    <t xml:space="preserve">Herczeg József </t>
  </si>
  <si>
    <t>herczegjozsef1974@gmail.com</t>
  </si>
  <si>
    <t>161-16-38-1</t>
  </si>
  <si>
    <t>Bereki Horgász Egyesület</t>
  </si>
  <si>
    <t>5309 Berekfürdő, Berek tér 2/b</t>
  </si>
  <si>
    <t>16-02-0000132</t>
  </si>
  <si>
    <t>19867328-1-16</t>
  </si>
  <si>
    <t>11745073-201014400000 0000</t>
  </si>
  <si>
    <t>bereki.horgaszegyesulet@gmail.com</t>
  </si>
  <si>
    <t>161-16-39-5</t>
  </si>
  <si>
    <t>Pusztamizsei Horgász Egyesület</t>
  </si>
  <si>
    <t>5141 Jásztelek, Dobó Katica út 20.</t>
  </si>
  <si>
    <t>16-02-0000171</t>
  </si>
  <si>
    <t>19867579-1-16</t>
  </si>
  <si>
    <t>69501119-10600742</t>
  </si>
  <si>
    <t>Papp István</t>
  </si>
  <si>
    <t>istvanpapp73@gmail.com</t>
  </si>
  <si>
    <t>161-16-40-0</t>
  </si>
  <si>
    <t>Fegyverneki Horgász Egyesület</t>
  </si>
  <si>
    <t>5231 Fegyvernek, Vörösmarty Mihály út 22</t>
  </si>
  <si>
    <t>16-02-0000199</t>
  </si>
  <si>
    <t>19430553-1-16</t>
  </si>
  <si>
    <t>69300114-10015490</t>
  </si>
  <si>
    <t>Tukarcs Istvánné</t>
  </si>
  <si>
    <t>fegyvernekihorgaszegyesulet@gmail.com</t>
  </si>
  <si>
    <t>161-16-42-5</t>
  </si>
  <si>
    <t>Jászalsószentgyörgyi Sporthorgász Egyesület</t>
  </si>
  <si>
    <t>5054 Jászalsószentgyörgy, Rákóczi út 1</t>
  </si>
  <si>
    <t>16-02-0000167</t>
  </si>
  <si>
    <t>19430577-1-16</t>
  </si>
  <si>
    <t>69500163-11027377</t>
  </si>
  <si>
    <t>Kecskés Ferenc</t>
  </si>
  <si>
    <t>kecskes.fr@gmail.com</t>
  </si>
  <si>
    <t>161-16-43-0</t>
  </si>
  <si>
    <t>Növényolajgyár Horgász Egyesület</t>
  </si>
  <si>
    <t>5435 Martfű, Szolnoki út 201</t>
  </si>
  <si>
    <t>16-02-0000180</t>
  </si>
  <si>
    <t>19430591-1-16</t>
  </si>
  <si>
    <t>11745169-20031471</t>
  </si>
  <si>
    <t>Mészáros Zsolt</t>
  </si>
  <si>
    <t>novenyolajhe@gmail.com</t>
  </si>
  <si>
    <t>161-16-45-0</t>
  </si>
  <si>
    <t xml:space="preserve">Tiszaföldvári Építő-Vasipari és Szolgáltató Szövetkezet Horgász Egyesület </t>
  </si>
  <si>
    <t>5430 Tiszaföldvár, Hársfa utca 26.</t>
  </si>
  <si>
    <t>16-02-0000194</t>
  </si>
  <si>
    <t>18837627-1-16</t>
  </si>
  <si>
    <t>10402575-50526770-55901008</t>
  </si>
  <si>
    <t>evaszhorgasz87@gmail.com</t>
  </si>
  <si>
    <t>161-16-46-5</t>
  </si>
  <si>
    <t>KIS-ÉR Sporthorgász Egyesület</t>
  </si>
  <si>
    <t>5137 Jászkisér, Apáti út 4.</t>
  </si>
  <si>
    <t>16-02-0000625</t>
  </si>
  <si>
    <t>19216179-1-16</t>
  </si>
  <si>
    <t>69400434-10100297</t>
  </si>
  <si>
    <t>Szabó Gyula</t>
  </si>
  <si>
    <t>kis.er.sporthorgaszegyesulet@gmail.com</t>
  </si>
  <si>
    <t>161-16-47-5</t>
  </si>
  <si>
    <t>Törökszentmiklósi Horgász Egyesület</t>
  </si>
  <si>
    <t>5200 Törökszentmiklós, Táncsics út 1. II/11.</t>
  </si>
  <si>
    <t>16-02-0000130</t>
  </si>
  <si>
    <t>19867500-1-16</t>
  </si>
  <si>
    <t>11745066-20100731</t>
  </si>
  <si>
    <t>Kovács Tibor</t>
  </si>
  <si>
    <t>torokszentmiklosihe@gmail.com</t>
  </si>
  <si>
    <t>161-16-48-0</t>
  </si>
  <si>
    <t>Új Élet Horgász Egyesület</t>
  </si>
  <si>
    <t>5463 Nagyrév, Kossuth út 22</t>
  </si>
  <si>
    <t>16-02-0000214</t>
  </si>
  <si>
    <t>19867139-1-16</t>
  </si>
  <si>
    <t>69800054-11039495</t>
  </si>
  <si>
    <t>Burka István</t>
  </si>
  <si>
    <t xml:space="preserve"> katai_istvanne@freemail.hu</t>
  </si>
  <si>
    <t>161-16-50-0</t>
  </si>
  <si>
    <t>Homoki Sport Horgász Egyesület</t>
  </si>
  <si>
    <t>5430 Tiszaföldvár, Ókincsem II. Kereszt út 15</t>
  </si>
  <si>
    <t>16-02-0000831</t>
  </si>
  <si>
    <t>18829716-1-16</t>
  </si>
  <si>
    <t>10402575-50526770-52781007</t>
  </si>
  <si>
    <t> Pap Attila</t>
  </si>
  <si>
    <t>papatti75@gmail.com</t>
  </si>
  <si>
    <t>161-16-51-1</t>
  </si>
  <si>
    <t>Kunszentmártoni Körös Horgászegyesület</t>
  </si>
  <si>
    <t>5440 Kunszentmárton, Köztársaság tér 1</t>
  </si>
  <si>
    <t>16-02-0000830</t>
  </si>
  <si>
    <t>18825949-1-16</t>
  </si>
  <si>
    <t>69800016-15104090</t>
  </si>
  <si>
    <t>Dr.Hoffmann Zsolt</t>
  </si>
  <si>
    <t>koroshe5440@gmail.com</t>
  </si>
  <si>
    <t>161-16-53-0</t>
  </si>
  <si>
    <t>Pelikán Horgász Egyesület (Szolnok)</t>
  </si>
  <si>
    <t>5000 Szolnok, Holt-Tiszapart út 16</t>
  </si>
  <si>
    <t>16-02-0001293</t>
  </si>
  <si>
    <t>18826524-1-16</t>
  </si>
  <si>
    <t>18826524</t>
  </si>
  <si>
    <t>Barta László János</t>
  </si>
  <si>
    <t>layabarta@gmail.com</t>
  </si>
  <si>
    <t>161-16-55-1</t>
  </si>
  <si>
    <t>Tisza Horgászegyesület</t>
  </si>
  <si>
    <t>5081 Szajol, Petesziget út 1.</t>
  </si>
  <si>
    <t>16-02-0001611</t>
  </si>
  <si>
    <t>18832907-2-16</t>
  </si>
  <si>
    <t>12050002-01601915-00100002</t>
  </si>
  <si>
    <t>Süle Tamás</t>
  </si>
  <si>
    <t>tiszahorgaszegyesulet@gmail.com</t>
  </si>
  <si>
    <t>161-16-56-0</t>
  </si>
  <si>
    <t>Sárszögi Holt-Tisza Sporthorgász Egyesület</t>
  </si>
  <si>
    <t>5231 Fegyvernek, Szent Erzsébet út 175</t>
  </si>
  <si>
    <t>16-02-0001924</t>
  </si>
  <si>
    <t>18837634-1-16</t>
  </si>
  <si>
    <t>69300114-10030390</t>
  </si>
  <si>
    <t> Tukarcs Krisztián Mihály</t>
  </si>
  <si>
    <t>sarszogisporthe@gmail.com</t>
  </si>
  <si>
    <t>161-16-57-1</t>
  </si>
  <si>
    <t>Besenyszögi Milléri Sporthorgász Egyesület</t>
  </si>
  <si>
    <t>5071 Besenyszög, Dózsa György  út 4</t>
  </si>
  <si>
    <t>16-02-0002044</t>
  </si>
  <si>
    <t>18839131-1-16</t>
  </si>
  <si>
    <t>6980015711012500</t>
  </si>
  <si>
    <t xml:space="preserve"> Varga Tamás</t>
  </si>
  <si>
    <t>millerihorgaszegyesulet@gmail.com</t>
  </si>
  <si>
    <t>161-16-58-5</t>
  </si>
  <si>
    <t>Tiszatenyői Horgász Egyesület</t>
  </si>
  <si>
    <t>5082 Tiszatenyő, Alkotmány út 26.</t>
  </si>
  <si>
    <t>16-02-0001942</t>
  </si>
  <si>
    <t>18838044-1-16</t>
  </si>
  <si>
    <t>10410400-00000190-11062044</t>
  </si>
  <si>
    <t>Varga Tamás</t>
  </si>
  <si>
    <t>vtommys@gmail.com</t>
  </si>
  <si>
    <t>161-16-60-1</t>
  </si>
  <si>
    <t>Tószegi Tiszavirág Horgászegyesület</t>
  </si>
  <si>
    <t>5091 Tószeg, Attila út 106.</t>
  </si>
  <si>
    <t>16-02-0002084</t>
  </si>
  <si>
    <t>18839791-1-16</t>
  </si>
  <si>
    <t>70300101-11027418</t>
  </si>
  <si>
    <t>Bedekovics László</t>
  </si>
  <si>
    <t>csaliker.horgaszcentrum@gmail.com</t>
  </si>
  <si>
    <t>161-16-61-0</t>
  </si>
  <si>
    <t>Tiszaroffi Aranyhorog Horgászegyesület</t>
  </si>
  <si>
    <t>5234 Tiszaroff, Aradi út 2/b.</t>
  </si>
  <si>
    <t>16-02-0002279</t>
  </si>
  <si>
    <t>18842195-1-16</t>
  </si>
  <si>
    <t>69300145-14000058</t>
  </si>
  <si>
    <t>Botos Tibor</t>
  </si>
  <si>
    <t>botos.tibor@freemail.hu</t>
  </si>
  <si>
    <t>161-16-62-4</t>
  </si>
  <si>
    <t>Martfűi Termál Horgász Egyesület</t>
  </si>
  <si>
    <t>5435 Martfű, Mártírok  útja 1.</t>
  </si>
  <si>
    <t>16-02-0002592</t>
  </si>
  <si>
    <t>18654776-1-16</t>
  </si>
  <si>
    <t>69300224-10007936</t>
  </si>
  <si>
    <t>Mester István</t>
  </si>
  <si>
    <t>istvan.mester67@gmail.com</t>
  </si>
  <si>
    <t>161-16-64-1</t>
  </si>
  <si>
    <t>Harangzugi Horgász és Turisztikai Horgászegyesület</t>
  </si>
  <si>
    <t>5440 Kunszentmárton, Mátyás király utca 28</t>
  </si>
  <si>
    <t>16-02-0002583</t>
  </si>
  <si>
    <t>18647505-1-16</t>
  </si>
  <si>
    <t>69800061-11044853</t>
  </si>
  <si>
    <t xml:space="preserve">Katona István </t>
  </si>
  <si>
    <t>vasfa@vasfa.hu</t>
  </si>
  <si>
    <t>161-16-66-0</t>
  </si>
  <si>
    <t>Közép-Tisza-Vidéki Horgász Egyesület</t>
  </si>
  <si>
    <t>5000 Szolnok, Kapisztrán Szent János utca 1/B</t>
  </si>
  <si>
    <t>16020002919</t>
  </si>
  <si>
    <t>19349420-1-16</t>
  </si>
  <si>
    <t>11600006-00000001-96807748</t>
  </si>
  <si>
    <t>Donkó Péter</t>
  </si>
  <si>
    <t>titkarsag@kozeptisz.t-online.hu</t>
  </si>
  <si>
    <t>161-16-67-0</t>
  </si>
  <si>
    <t>Műlegyező Egyesület 1996</t>
  </si>
  <si>
    <t>5008 Szolnok, Cseresznye utca 29</t>
  </si>
  <si>
    <t>05-02-0002244</t>
  </si>
  <si>
    <t>18425910-1-16</t>
  </si>
  <si>
    <t>10402764-00001415-00000005</t>
  </si>
  <si>
    <t xml:space="preserve">Tölgyesi Levente </t>
  </si>
  <si>
    <t>tolgyesi.levente@gmail.com</t>
  </si>
  <si>
    <t>161-16-68-4</t>
  </si>
  <si>
    <t>Földvári-Muréna Horgász Egyesület</t>
  </si>
  <si>
    <t>5430 Tiszaföldvár, Zöldfa út 65</t>
  </si>
  <si>
    <t>16-02-0002906</t>
  </si>
  <si>
    <t>19338963-1-16</t>
  </si>
  <si>
    <t>10402575-50527068-72671008</t>
  </si>
  <si>
    <t xml:space="preserve">Soós Antal </t>
  </si>
  <si>
    <t>antalsoos78@gmail.com</t>
  </si>
  <si>
    <t>162-10-03-0</t>
  </si>
  <si>
    <t>Ezüst Ponty Horgász Egyesület</t>
  </si>
  <si>
    <t>3388 Poroszló, Csapó köz 8</t>
  </si>
  <si>
    <t>10-02-0000271</t>
  </si>
  <si>
    <t>19447391-1-10</t>
  </si>
  <si>
    <t>61900136-12100217</t>
  </si>
  <si>
    <t>Gacsal József</t>
  </si>
  <si>
    <t>ezustponty55@gmail.com</t>
  </si>
  <si>
    <t>162-10-06-0</t>
  </si>
  <si>
    <t>Sarudi Horgászegyesület</t>
  </si>
  <si>
    <t>3386 Sarud, Széchenyi  utca 24</t>
  </si>
  <si>
    <t>10-02-0000273</t>
  </si>
  <si>
    <t>19923758-1-10</t>
  </si>
  <si>
    <t>61900143-12100073</t>
  </si>
  <si>
    <t>Gál János István</t>
  </si>
  <si>
    <t>sarudihorgasze@gmail.com</t>
  </si>
  <si>
    <t>162-10-10-0</t>
  </si>
  <si>
    <t>Kiskörei Tisza II . Horgászegyesület</t>
  </si>
  <si>
    <t>3384 Kisköre, Széchenyi út 27/b</t>
  </si>
  <si>
    <t>10-02-0001781</t>
  </si>
  <si>
    <t>18587212-1-10</t>
  </si>
  <si>
    <t>69400661-15220149</t>
  </si>
  <si>
    <t xml:space="preserve">Dr. Gondos István </t>
  </si>
  <si>
    <t>siposeva1965@gmail.com</t>
  </si>
  <si>
    <t>162-16-01-0</t>
  </si>
  <si>
    <t>Tiszafüredi Sporthorgász Egyesület</t>
  </si>
  <si>
    <t>5350 Tiszafüred, Gát sétány út 1</t>
  </si>
  <si>
    <t>16-02-0000144</t>
  </si>
  <si>
    <t>19867270-1-16</t>
  </si>
  <si>
    <t>70100011-11002831</t>
  </si>
  <si>
    <t>Elek Gyuláné</t>
  </si>
  <si>
    <t xml:space="preserve">lakohajok@gmail.com </t>
  </si>
  <si>
    <t>162-16-02-0</t>
  </si>
  <si>
    <t>Petőfi Horgász Egyesület (Abádszalók)</t>
  </si>
  <si>
    <t>5241 Abádszalók,  hrsz. 3015</t>
  </si>
  <si>
    <t>16-02-0000201</t>
  </si>
  <si>
    <t>19867294-1-16</t>
  </si>
  <si>
    <t>70100028-11100094</t>
  </si>
  <si>
    <t>petofihe.szalok@gmail.com</t>
  </si>
  <si>
    <t>162-16-04-0</t>
  </si>
  <si>
    <t>"Kinizsi" Sport Horgász Egyesület</t>
  </si>
  <si>
    <t>5244 Tiszaszőlős, Fő út 21</t>
  </si>
  <si>
    <t>16-02-0000198</t>
  </si>
  <si>
    <t>19867287-1-16</t>
  </si>
  <si>
    <t>70100073-11074317</t>
  </si>
  <si>
    <t>Dr. Molnár József</t>
  </si>
  <si>
    <t>kinizsishe@gmail.com</t>
  </si>
  <si>
    <t>162-16-05-0</t>
  </si>
  <si>
    <t>Tiszaszentimrei Horgász Egyesület</t>
  </si>
  <si>
    <t>5322 Tiszaszentimre, Petőfi út 1/A</t>
  </si>
  <si>
    <t>16-02-0000206</t>
  </si>
  <si>
    <t>19867562-1-16</t>
  </si>
  <si>
    <t>10300002-13875657-00014900</t>
  </si>
  <si>
    <t>Postás Imre</t>
  </si>
  <si>
    <t>szentimrehorgaszok@gmail.com</t>
  </si>
  <si>
    <t>162-16-07-0</t>
  </si>
  <si>
    <t>Tisza-Tó Horgászegyesület</t>
  </si>
  <si>
    <t>5358 Tiszafüred, Füredi út 87</t>
  </si>
  <si>
    <t>16-02-0000844</t>
  </si>
  <si>
    <t>18830929-1-16</t>
  </si>
  <si>
    <t>70100011-11006732</t>
  </si>
  <si>
    <t>Magyar Lajos</t>
  </si>
  <si>
    <t xml:space="preserve">magyarlajos59@gmail.com </t>
  </si>
  <si>
    <t>162-16-09-0</t>
  </si>
  <si>
    <t>Fogas Horgász Egyesület Abádszalók</t>
  </si>
  <si>
    <t>5241 Abádszalók, Mikszáth út 18/2</t>
  </si>
  <si>
    <t>16-02-0001864</t>
  </si>
  <si>
    <t>18835560-1-16</t>
  </si>
  <si>
    <t>7010002811066767</t>
  </si>
  <si>
    <t xml:space="preserve">hegejozsi64@freemail.hu </t>
  </si>
  <si>
    <t>162-16-11-0</t>
  </si>
  <si>
    <t>Tiszafüredi Elit Horgász Egyesület</t>
  </si>
  <si>
    <t>5350 Tiszafüred, Kasfonó út 12.</t>
  </si>
  <si>
    <t>16-02-0002264</t>
  </si>
  <si>
    <t>18842047-1-16</t>
  </si>
  <si>
    <t>70100011-11086394</t>
  </si>
  <si>
    <t>Mihály Sándor</t>
  </si>
  <si>
    <t xml:space="preserve">halasze63@freemail.hu </t>
  </si>
  <si>
    <t>171-17-01-1</t>
  </si>
  <si>
    <t>Dunaföldvári Sporthorgászok Egyesülete</t>
  </si>
  <si>
    <t>7020 Dunaföldvár, Duna utca 2.</t>
  </si>
  <si>
    <t>17-02-0000195</t>
  </si>
  <si>
    <t>19953717-1-17</t>
  </si>
  <si>
    <t>70600016-11109835</t>
  </si>
  <si>
    <t>Kiss Lajos Csaba</t>
  </si>
  <si>
    <t>soltikisduna@tolna.net</t>
  </si>
  <si>
    <t>171-17-02-0</t>
  </si>
  <si>
    <t>Szekszárdi Horgász Egyesület</t>
  </si>
  <si>
    <t>17-02-0000210</t>
  </si>
  <si>
    <t>19953793-1-17</t>
  </si>
  <si>
    <t>71800037-11151674</t>
  </si>
  <si>
    <t>Taksonyi László</t>
  </si>
  <si>
    <t>taklas@t-online.hu</t>
  </si>
  <si>
    <t>171-17-03-0</t>
  </si>
  <si>
    <t>Bátaszéki Horgász Egyesület</t>
  </si>
  <si>
    <t>7140 Bátaszék, Vendel utca 1</t>
  </si>
  <si>
    <t>17-02-0000188</t>
  </si>
  <si>
    <t>19954622-1-17</t>
  </si>
  <si>
    <t>71800288-10103393</t>
  </si>
  <si>
    <t>Vad Jácint</t>
  </si>
  <si>
    <t>peterg19651007@tolna.net</t>
  </si>
  <si>
    <t>171-17-04-0</t>
  </si>
  <si>
    <t>Paksi Sporthorgászok Egyesülete</t>
  </si>
  <si>
    <t>7030 Paks, Dózsa György út 40</t>
  </si>
  <si>
    <t>17-02-0000206</t>
  </si>
  <si>
    <t>19953690-1-17</t>
  </si>
  <si>
    <t>11746012-20003081</t>
  </si>
  <si>
    <t>Jantner Csaba</t>
  </si>
  <si>
    <t>jantnercs@gmail.com</t>
  </si>
  <si>
    <t>171-17-05-5</t>
  </si>
  <si>
    <t>Tolnai Horgász Egyesület</t>
  </si>
  <si>
    <t>7130 Tolna, Bajcsy-Zsilinszky utca 126.</t>
  </si>
  <si>
    <t>17-02-0000219</t>
  </si>
  <si>
    <t>19953786-1-17</t>
  </si>
  <si>
    <t>11746108-20005746</t>
  </si>
  <si>
    <t>Németh István Péter</t>
  </si>
  <si>
    <t xml:space="preserve">nemeth.istvan@tolnatext.hu </t>
  </si>
  <si>
    <t>171-17-06-5</t>
  </si>
  <si>
    <t>Faddi Sporthorgász Egyesület</t>
  </si>
  <si>
    <t>7133 Fadd, Béke utca 1</t>
  </si>
  <si>
    <t>17-02-0000196</t>
  </si>
  <si>
    <t>19953755-1-17</t>
  </si>
  <si>
    <t>71800329-10000654</t>
  </si>
  <si>
    <t>Tóth Zita Anna</t>
  </si>
  <si>
    <t>faddisporthorgaszegyesulet@gmail.com</t>
  </si>
  <si>
    <t>171-17-07-1</t>
  </si>
  <si>
    <t>Szedres és Vidéke Horgász Egyesület</t>
  </si>
  <si>
    <t>7056 Szedres, Dózsa Gy. utca 24.</t>
  </si>
  <si>
    <t>17-02-0000212</t>
  </si>
  <si>
    <t>19953762-1-17</t>
  </si>
  <si>
    <t>70600092-10000647</t>
  </si>
  <si>
    <t>Erdélyesi János</t>
  </si>
  <si>
    <t>erd.johnny@freemail.hu</t>
  </si>
  <si>
    <t>171-17-08-0</t>
  </si>
  <si>
    <t>Decsi Szabadidős-és Sporthorgász Egyesület</t>
  </si>
  <si>
    <t>7144 Decs, Bem apó utca 58.</t>
  </si>
  <si>
    <t>17-02-0000192</t>
  </si>
  <si>
    <t>19953748-1-17</t>
  </si>
  <si>
    <t>71800305-10303696</t>
  </si>
  <si>
    <t>Hága József</t>
  </si>
  <si>
    <t>horgaszegyesuletdecs@gmail.com</t>
  </si>
  <si>
    <t>171-17-09-5</t>
  </si>
  <si>
    <t>Dombóvári Városi Horgász Egyesület</t>
  </si>
  <si>
    <t>7200 Dombóvár, Tüskei Horgásztó egyéb postafiók 26</t>
  </si>
  <si>
    <t>17-02-0000193</t>
  </si>
  <si>
    <t>19953683-1-17</t>
  </si>
  <si>
    <t>11746043-20006338</t>
  </si>
  <si>
    <t>Icha Ferenc</t>
  </si>
  <si>
    <t>dvhe2025@gmail.com</t>
  </si>
  <si>
    <t>171-17-10-9</t>
  </si>
  <si>
    <t>Simontornyai Horgász Egyesület</t>
  </si>
  <si>
    <t>7081 Simontornya, Fürdő utca 8.</t>
  </si>
  <si>
    <t>17-02-0000209</t>
  </si>
  <si>
    <t>19953827-1-17</t>
  </si>
  <si>
    <t>11746098-20022923</t>
  </si>
  <si>
    <t>Babos Dávid</t>
  </si>
  <si>
    <t>babosdavid89@gmail.com; priximaxi2@gmail.com</t>
  </si>
  <si>
    <t>171-17-11-0</t>
  </si>
  <si>
    <t>Bölcskei "Rákóczi" Horgász Egyesület</t>
  </si>
  <si>
    <t>7025 Bölcske, Horgásztanya tanya 0166/2. hrsz</t>
  </si>
  <si>
    <t>17-02-0000815</t>
  </si>
  <si>
    <t>19953700-1-17</t>
  </si>
  <si>
    <t>70600054-13000024</t>
  </si>
  <si>
    <t>Batta István</t>
  </si>
  <si>
    <t xml:space="preserve">ibatta5@gmail.com </t>
  </si>
  <si>
    <t>171-17-12-1</t>
  </si>
  <si>
    <t>Bátai Horgász Egyesület</t>
  </si>
  <si>
    <t>7149 Báta, Fő utca 147.</t>
  </si>
  <si>
    <t>17-02-0000187</t>
  </si>
  <si>
    <t>19954615-1-17</t>
  </si>
  <si>
    <t>71800295-10200153</t>
  </si>
  <si>
    <t>Bocz József</t>
  </si>
  <si>
    <t>bataihoe@gmail.com</t>
  </si>
  <si>
    <t>171-17-13-4</t>
  </si>
  <si>
    <t>Nagydorog és Vidéke Horgász Egyesület</t>
  </si>
  <si>
    <t>7044 Nagydorog, Vörösmarty utca 4.</t>
  </si>
  <si>
    <t>17-02-0000202</t>
  </si>
  <si>
    <t>19953731-1-17</t>
  </si>
  <si>
    <t>70600164-10002560</t>
  </si>
  <si>
    <t>Mózes Roland</t>
  </si>
  <si>
    <t xml:space="preserve">mr.mozesroland@gmail.com </t>
  </si>
  <si>
    <t>171-17-14-0</t>
  </si>
  <si>
    <t>Őcsényi Horgász Egyesület</t>
  </si>
  <si>
    <t>7143 Őcsény,   repülőtér -</t>
  </si>
  <si>
    <t>17-02-0000205</t>
  </si>
  <si>
    <t>19954639-1-17</t>
  </si>
  <si>
    <t>71800312-10400982</t>
  </si>
  <si>
    <t>Temesvári Tamás</t>
  </si>
  <si>
    <t>ocsenyihoho@gmail.com</t>
  </si>
  <si>
    <t>171-17-15-4</t>
  </si>
  <si>
    <t>Tamási Kossuth Horgász Egyesület</t>
  </si>
  <si>
    <t>7090 Tamási, Szabadság utca 49</t>
  </si>
  <si>
    <t>17-02-0000217</t>
  </si>
  <si>
    <t>19953834-2-17</t>
  </si>
  <si>
    <t>11746029-20002145</t>
  </si>
  <si>
    <t xml:space="preserve">tamasikossuthhe@gmail.com </t>
  </si>
  <si>
    <t>171-17-16-0</t>
  </si>
  <si>
    <t>Bonyhádi Dolgozók Sporthorgász Egyesülete</t>
  </si>
  <si>
    <t>7150 Bonyhád, Bezerédj utca 43</t>
  </si>
  <si>
    <t>17-02-0000189</t>
  </si>
  <si>
    <t>19953669-1-17</t>
  </si>
  <si>
    <t>71800013-11146058</t>
  </si>
  <si>
    <t>Losoncz Róbert József</t>
  </si>
  <si>
    <t>loska@gmail.hu</t>
  </si>
  <si>
    <t>171-17-17-9</t>
  </si>
  <si>
    <t>Pincehelyi "Vörösmarty" Horgász Egyesület</t>
  </si>
  <si>
    <t>7084 Pincehely, Jókai utca 5.</t>
  </si>
  <si>
    <t>17-02-0000208</t>
  </si>
  <si>
    <t>19953810-1-17</t>
  </si>
  <si>
    <t>70500071-15228381</t>
  </si>
  <si>
    <t xml:space="preserve">fradika4ever@gmail.com </t>
  </si>
  <si>
    <t>171-17-18-9</t>
  </si>
  <si>
    <t>Ozora Községi  Horgászegyesület</t>
  </si>
  <si>
    <t>7086 Ozora, Mártírok utca 122.</t>
  </si>
  <si>
    <t>17-02-0000203</t>
  </si>
  <si>
    <t>19953803-1-17</t>
  </si>
  <si>
    <t>70500088-10002058</t>
  </si>
  <si>
    <t>Barsai Gyula</t>
  </si>
  <si>
    <t>barsai.gyula@nav.gov.hu</t>
  </si>
  <si>
    <t>171-17-19-0</t>
  </si>
  <si>
    <t>Sióvölgye Horgász Egyesület</t>
  </si>
  <si>
    <t>7171 Sióagárd, Kossuth utca 9.</t>
  </si>
  <si>
    <t>17-02-0000211</t>
  </si>
  <si>
    <t>19954718-1-17</t>
  </si>
  <si>
    <t>71900010-10006227</t>
  </si>
  <si>
    <t>Pesti Gyuláné</t>
  </si>
  <si>
    <t>cegkapu.siovolgyehe@gmail.com</t>
  </si>
  <si>
    <t>171-17-20-9</t>
  </si>
  <si>
    <t>Közalkalmazotti Horgász Egyesület</t>
  </si>
  <si>
    <t>7100 Szekszárd, Munkácsy  utca 19/A</t>
  </si>
  <si>
    <t>17-02-0000213</t>
  </si>
  <si>
    <t>19954646-1-17</t>
  </si>
  <si>
    <t>10404601-50527168-50811003</t>
  </si>
  <si>
    <t>Nagy Csaba</t>
  </si>
  <si>
    <t>fnagycsabazsolt@gmail.com</t>
  </si>
  <si>
    <t>171-17-21-9</t>
  </si>
  <si>
    <t>Paksi Atomerőmű Horgász Egyesület</t>
  </si>
  <si>
    <t>7030 Paks, Kondor tó,  hrsz. 8803/11</t>
  </si>
  <si>
    <t>17-02-0000207</t>
  </si>
  <si>
    <t>19954701-2-17</t>
  </si>
  <si>
    <t>70600047-13000134</t>
  </si>
  <si>
    <t>Aradi János</t>
  </si>
  <si>
    <t>aradij@npp.hu</t>
  </si>
  <si>
    <t>171-17-22-5</t>
  </si>
  <si>
    <t>Sporthorgász Egyesület Váralja</t>
  </si>
  <si>
    <t>7354 Váralja, Bányatelep utca 19.</t>
  </si>
  <si>
    <t>17-02-0000225</t>
  </si>
  <si>
    <t>19953676-1-17</t>
  </si>
  <si>
    <t>10410400-00000190-16230109</t>
  </si>
  <si>
    <t>Hüse Zoltán</t>
  </si>
  <si>
    <t>zoltan.huse@gmail.com</t>
  </si>
  <si>
    <t>171-17-23-4</t>
  </si>
  <si>
    <t>Homológia Kft. Üzemi Horgász Egyesület</t>
  </si>
  <si>
    <t>7054 Tengelic, Gagarin major 0245/36. hrsz.</t>
  </si>
  <si>
    <t>17-02-0000220</t>
  </si>
  <si>
    <t>19953779-1-17</t>
  </si>
  <si>
    <t>70600085-10000472</t>
  </si>
  <si>
    <t>Maláti István</t>
  </si>
  <si>
    <t>malatiistvan@gmail.com</t>
  </si>
  <si>
    <t>171-17-24-5</t>
  </si>
  <si>
    <t>Hal-Szálka Horgászegyesület</t>
  </si>
  <si>
    <t xml:space="preserve">7121 Szálka Kistó,  hrsz 043/6. </t>
  </si>
  <si>
    <t>17-02-0000214</t>
  </si>
  <si>
    <t>19954691-1-17</t>
  </si>
  <si>
    <t>71900058-10017887</t>
  </si>
  <si>
    <t>Csernik József</t>
  </si>
  <si>
    <t>postmaster@csernik.t-online.hu</t>
  </si>
  <si>
    <t>171-17-25-4</t>
  </si>
  <si>
    <t>Kaposvölgye Horgász Egyesület</t>
  </si>
  <si>
    <t>7193 Regöly, Kereszt utca 18.</t>
  </si>
  <si>
    <t>17-02-0000221</t>
  </si>
  <si>
    <t>19954660-1-17</t>
  </si>
  <si>
    <t>7180022610010402</t>
  </si>
  <si>
    <t>Kelemen Csaba</t>
  </si>
  <si>
    <t xml:space="preserve">kaposvolgyehe@gmail.com </t>
  </si>
  <si>
    <t>171-17-26-4</t>
  </si>
  <si>
    <t>Kisszékelyi "Barátok Tava" Horgász Egyesület</t>
  </si>
  <si>
    <t>7083 Tolnanémedi, Pincehelyi utca 1.</t>
  </si>
  <si>
    <t>17-02-0000198</t>
  </si>
  <si>
    <t>19954653-1-17</t>
  </si>
  <si>
    <t>11746098-20022930</t>
  </si>
  <si>
    <t>Bikádi László</t>
  </si>
  <si>
    <t>kisszekelybaratoktava@gmail.com</t>
  </si>
  <si>
    <t>171-17-27-9</t>
  </si>
  <si>
    <t>Tolnanémedi "Petőfi"Horgász Egyesület</t>
  </si>
  <si>
    <t>7083 Tolnanémedi, Rákóczi utca 27</t>
  </si>
  <si>
    <t>17-02-0000218</t>
  </si>
  <si>
    <t>19953841-1-17</t>
  </si>
  <si>
    <t>7050007115230973</t>
  </si>
  <si>
    <t>Győri László</t>
  </si>
  <si>
    <t>gyorilaszlo197803@gmail.com</t>
  </si>
  <si>
    <t>171-17-28-4</t>
  </si>
  <si>
    <t>Szárazdi Horgász Egyesület</t>
  </si>
  <si>
    <t>7064 Gyönk, Petőfi Sándor utca 307.</t>
  </si>
  <si>
    <t>17-02-0000223</t>
  </si>
  <si>
    <t>19240448-1-17</t>
  </si>
  <si>
    <t>11746067-20016083</t>
  </si>
  <si>
    <t>Németh Tamás</t>
  </si>
  <si>
    <t>tnemeth952@gmail.com</t>
  </si>
  <si>
    <t>171-17-29-4</t>
  </si>
  <si>
    <t>Szentkúti Horgász Egyesület Szakcs</t>
  </si>
  <si>
    <t>7213 Szakcs, Dózsa utca 35.</t>
  </si>
  <si>
    <t>17-02-0000222</t>
  </si>
  <si>
    <t>19496027-1-17</t>
  </si>
  <si>
    <t>70900103-10001129</t>
  </si>
  <si>
    <t>istvan51@gmail.hu</t>
  </si>
  <si>
    <t>171-17-30-4</t>
  </si>
  <si>
    <t>Bonyhád Városi Horgász Egyesület</t>
  </si>
  <si>
    <t>7150 Bonyhád, Gyár utca 1.</t>
  </si>
  <si>
    <t>17-02-0000191</t>
  </si>
  <si>
    <t>19964092-1-17</t>
  </si>
  <si>
    <t>11746036-20007030</t>
  </si>
  <si>
    <t>Rab Zsolt</t>
  </si>
  <si>
    <t xml:space="preserve">zsgaz@freemail.hu </t>
  </si>
  <si>
    <t>171-17-31-5</t>
  </si>
  <si>
    <t>Kisszékely Községi Horgász Egyesület</t>
  </si>
  <si>
    <t>7082 Kisszékely, Szabadság utca 364.</t>
  </si>
  <si>
    <t>17-02-0000199</t>
  </si>
  <si>
    <t>19485962-1-17</t>
  </si>
  <si>
    <t>70500095  15210023</t>
  </si>
  <si>
    <t>Mezősi István Ferenc</t>
  </si>
  <si>
    <t xml:space="preserve">mezosiferi@freemail.hu </t>
  </si>
  <si>
    <t>171-17-32-4</t>
  </si>
  <si>
    <t>Kocsolai Horgász Egyesület</t>
  </si>
  <si>
    <t>7212 Kocsola, Dombóvári utca 53.</t>
  </si>
  <si>
    <t>17-02-0000215</t>
  </si>
  <si>
    <t>19497499-1-17</t>
  </si>
  <si>
    <t>70900110-10005628</t>
  </si>
  <si>
    <t>Karsai József</t>
  </si>
  <si>
    <t>kocsolaihe@freemail.hu</t>
  </si>
  <si>
    <t>171-17-33-5</t>
  </si>
  <si>
    <t>Dombóvári Nyergesvölgyi Horgász Sportegyesület</t>
  </si>
  <si>
    <t>7200 Dombóvár, Pannónia út 31</t>
  </si>
  <si>
    <t>17-02-0000194</t>
  </si>
  <si>
    <t>19240345-1-17</t>
  </si>
  <si>
    <t>11746043-20056113</t>
  </si>
  <si>
    <t>Hurta Zsolt</t>
  </si>
  <si>
    <t>hurta.zsolt@gmail.com</t>
  </si>
  <si>
    <t>171-17-34-9</t>
  </si>
  <si>
    <t>Hőgyészi Sport Horgász Egyesület</t>
  </si>
  <si>
    <t>7191 Hőgyész, Kossuth tér 13.</t>
  </si>
  <si>
    <t>17-02-0000201</t>
  </si>
  <si>
    <t>19230188-1-17</t>
  </si>
  <si>
    <t>71900089-10023064</t>
  </si>
  <si>
    <t>Nyitrai Miklós</t>
  </si>
  <si>
    <t>nyitraimiklos1@gmail.com</t>
  </si>
  <si>
    <t>171-17-35-4</t>
  </si>
  <si>
    <t>Dalmandi Mezőgazdasági Kombinát MEDOSZ Horgászegyesület</t>
  </si>
  <si>
    <t>7226 Kurd, Hunyadi János utca 47/a</t>
  </si>
  <si>
    <t>17-02-0000224</t>
  </si>
  <si>
    <t>19231110-1-17</t>
  </si>
  <si>
    <t>10101401-25433200-01003007</t>
  </si>
  <si>
    <t>Árvai Levente</t>
  </si>
  <si>
    <t>levente.arvai@gmail.com</t>
  </si>
  <si>
    <t>171-17-36-4</t>
  </si>
  <si>
    <t>"Dózsa" Horgászegyesület Nak</t>
  </si>
  <si>
    <t>7215 Nak, Fő utca 183.</t>
  </si>
  <si>
    <t>17-02-0000216</t>
  </si>
  <si>
    <t>19230841-1-17</t>
  </si>
  <si>
    <t>11743002-26509073</t>
  </si>
  <si>
    <t>Szarkáné Gorgyán Gabriella</t>
  </si>
  <si>
    <t>szarkadaniev@gmail.com</t>
  </si>
  <si>
    <t>171-17-38-0</t>
  </si>
  <si>
    <t>Harci Sporthorgász Egyesület</t>
  </si>
  <si>
    <t>7172 Harc, Alkotmány utca 22.</t>
  </si>
  <si>
    <t>17-02-0000424</t>
  </si>
  <si>
    <t>19232379-1-17</t>
  </si>
  <si>
    <t>71900113-10006076</t>
  </si>
  <si>
    <t>Jókai Zoltán</t>
  </si>
  <si>
    <t>jokai.zoltan094@gmail.com</t>
  </si>
  <si>
    <t>171-17-39-9</t>
  </si>
  <si>
    <t>Pálfa Községi Horgász és Halász Egyesület</t>
  </si>
  <si>
    <t>7042 Pálfa, Teleki utca 9.</t>
  </si>
  <si>
    <t>17-02-0000504</t>
  </si>
  <si>
    <t>19232867-1-17</t>
  </si>
  <si>
    <t>70600171-10002591</t>
  </si>
  <si>
    <t>Kováts László</t>
  </si>
  <si>
    <t>palfahe@gmail.com</t>
  </si>
  <si>
    <t>171-17-40-4</t>
  </si>
  <si>
    <t>Regionális Horgász Egyesület Kéty</t>
  </si>
  <si>
    <t>7173 Zomba, Fő tér 1.</t>
  </si>
  <si>
    <t>17-02-0000635</t>
  </si>
  <si>
    <t>18851234-1-17</t>
  </si>
  <si>
    <t>71900113-10006100</t>
  </si>
  <si>
    <t>Szűcs Sándor</t>
  </si>
  <si>
    <t>polgarmester@zomba.hu</t>
  </si>
  <si>
    <t>171-17-41-5</t>
  </si>
  <si>
    <t>Bogyiszló Községi Horgász Egyesület</t>
  </si>
  <si>
    <t>7132 Bogyiszló, Kossuth utca 28.</t>
  </si>
  <si>
    <t>17-02-0000858</t>
  </si>
  <si>
    <t>18854907-1-17</t>
  </si>
  <si>
    <t>70600140-11079226</t>
  </si>
  <si>
    <t>bogyiszlokozsegihe@gmail.com</t>
  </si>
  <si>
    <t>171-17-42-0</t>
  </si>
  <si>
    <t>Sárpilisi Horgászok Egyesülete</t>
  </si>
  <si>
    <t>7145 Sárpilis, Béke tér 4.</t>
  </si>
  <si>
    <t>17-02-0000795</t>
  </si>
  <si>
    <t>18857450-1-17</t>
  </si>
  <si>
    <t>71800305-10303689</t>
  </si>
  <si>
    <t>Medveczki József</t>
  </si>
  <si>
    <t>medveczkijozsef@gmail.com</t>
  </si>
  <si>
    <t>171-17-43-9</t>
  </si>
  <si>
    <t>Belecskai Horgász Egyesület</t>
  </si>
  <si>
    <t>7061 Belecska, Fő utca 20.</t>
  </si>
  <si>
    <t>17-02-0001147</t>
  </si>
  <si>
    <t>18859933-1-17</t>
  </si>
  <si>
    <t>70600119-11109392</t>
  </si>
  <si>
    <t xml:space="preserve">Dr. Szabó Lóránt </t>
  </si>
  <si>
    <t>belecska@freemail.hu</t>
  </si>
  <si>
    <t>171-17-44-0</t>
  </si>
  <si>
    <t>Madocsai Sporthorgász Egyesület</t>
  </si>
  <si>
    <t>7026 Madocsa, Virág utca 12.</t>
  </si>
  <si>
    <t>17-02-0001283</t>
  </si>
  <si>
    <t>18861989-1-17</t>
  </si>
  <si>
    <t>70600023-11075033</t>
  </si>
  <si>
    <t>toth.gabor77@gmail.com</t>
  </si>
  <si>
    <t>171-17-45-1</t>
  </si>
  <si>
    <t>Ozora Siói Horgászegyesület</t>
  </si>
  <si>
    <t>17-02-0001465</t>
  </si>
  <si>
    <t>18864645-1-17</t>
  </si>
  <si>
    <t>70500088-10007596</t>
  </si>
  <si>
    <t>Molnár György</t>
  </si>
  <si>
    <t>gyurika81@hotmail.hu</t>
  </si>
  <si>
    <t>171-17-46-4</t>
  </si>
  <si>
    <t>Felsőnyék Községi Horgászegyesület</t>
  </si>
  <si>
    <t>7099 Felsőnyék, Táncsics utca 3.</t>
  </si>
  <si>
    <t>17-02-0001902</t>
  </si>
  <si>
    <t>19954684-1-17</t>
  </si>
  <si>
    <t>70900024-10006818</t>
  </si>
  <si>
    <t>Papp János Lajos</t>
  </si>
  <si>
    <t>pappjanusz@freemail.hu</t>
  </si>
  <si>
    <t>171-17-47-0</t>
  </si>
  <si>
    <t>Tolnai Dunáért Egyesület</t>
  </si>
  <si>
    <t>7130 Tolna, Öregvajka puszta 2</t>
  </si>
  <si>
    <t>17-02-0001868</t>
  </si>
  <si>
    <t>18142093-1-17</t>
  </si>
  <si>
    <t>71800037-16146448</t>
  </si>
  <si>
    <t>Blaskovits Zoltán</t>
  </si>
  <si>
    <t>tolnaidunaert@gmail.com</t>
  </si>
  <si>
    <t>171-17-48-0</t>
  </si>
  <si>
    <t>GER-HO Horgász, Sport és Szabadidő Egyesület</t>
  </si>
  <si>
    <t>7134 Gerjen, Ady Endre  utca 38.</t>
  </si>
  <si>
    <t>17-02-0002185</t>
  </si>
  <si>
    <t>19151977-1-17</t>
  </si>
  <si>
    <t>10402238-50526850-84511008</t>
  </si>
  <si>
    <t>Szabó Krisztián</t>
  </si>
  <si>
    <t>gerjenihorgaszegyesulet@gmail.com</t>
  </si>
  <si>
    <t>Sporthorgász Egyesületek Vas Megyei Szövetsége</t>
  </si>
  <si>
    <t>9795 Vaskeresztes,   hrsz 165/4.</t>
  </si>
  <si>
    <t>18-07-0000056</t>
  </si>
  <si>
    <t>19245175-2-18</t>
  </si>
  <si>
    <t>72100237-10130768</t>
  </si>
  <si>
    <t>Seregi Miklós</t>
  </si>
  <si>
    <t>info@vasivizeken.hu</t>
  </si>
  <si>
    <t>181-18-01-0</t>
  </si>
  <si>
    <t>Elektromosok Sporthorgász Egyesület</t>
  </si>
  <si>
    <t>9700 Szombathely, Király utca 13.</t>
  </si>
  <si>
    <t>18-02-0000184</t>
  </si>
  <si>
    <t>19244710-1-18</t>
  </si>
  <si>
    <t>72100237-11042703</t>
  </si>
  <si>
    <t>Porteleki Gábor</t>
  </si>
  <si>
    <t>elektromosokshe@gmail.com</t>
  </si>
  <si>
    <t>181-18-02-0</t>
  </si>
  <si>
    <t>Vasvári Petőfi Horgász Egyesület</t>
  </si>
  <si>
    <t>9800 Vasvár, Szentmihályfalvi utca 10.</t>
  </si>
  <si>
    <t>18-02-0000174</t>
  </si>
  <si>
    <t>19895804-1-18</t>
  </si>
  <si>
    <t xml:space="preserve">72100457-11078201 </t>
  </si>
  <si>
    <t>Laki László</t>
  </si>
  <si>
    <t>lakil.vasvar@gmail.hu</t>
  </si>
  <si>
    <t>181-18-03-0</t>
  </si>
  <si>
    <t>Horgász Egyesület Szentgotthárd</t>
  </si>
  <si>
    <t>9955 Szentgotthárd, Toldi  út 9/A.</t>
  </si>
  <si>
    <t>18-02-0000179</t>
  </si>
  <si>
    <t>19895794-1-18</t>
  </si>
  <si>
    <t>72100488-11070045</t>
  </si>
  <si>
    <t>Cziráky László</t>
  </si>
  <si>
    <t>sztgpeca@gmail.com</t>
  </si>
  <si>
    <t>181-18-04-0</t>
  </si>
  <si>
    <t>Körmendi Munkás Horgász Egyesület</t>
  </si>
  <si>
    <t>9900 Körmend, Arany János utca 27</t>
  </si>
  <si>
    <t>18-02-0000181</t>
  </si>
  <si>
    <t>19895646-1-18</t>
  </si>
  <si>
    <t>10404728-50526556-75571009</t>
  </si>
  <si>
    <t>Zancsics Gábor</t>
  </si>
  <si>
    <t>kerecsenyinekati@freemail.hu</t>
  </si>
  <si>
    <t>181-18-05-0</t>
  </si>
  <si>
    <t>Lokomotív Horgász Egyesület</t>
  </si>
  <si>
    <t>9500 Celldömölk, Dózsa György utca 25.</t>
  </si>
  <si>
    <t>18-02-0000180</t>
  </si>
  <si>
    <t>19895763-1-18</t>
  </si>
  <si>
    <t>10404711-50526580-89831004</t>
  </si>
  <si>
    <t>Csizmazia Károly</t>
  </si>
  <si>
    <t>lokcell@freemail.hu</t>
  </si>
  <si>
    <t>181-18-06-0</t>
  </si>
  <si>
    <t>Vas Megyei Savaria Sporthorgász Egyesület</t>
  </si>
  <si>
    <t>9700 Szombathely, Petőfi Sándor utca 41-43.</t>
  </si>
  <si>
    <t>18-02-0000169</t>
  </si>
  <si>
    <t>19895756-1-18</t>
  </si>
  <si>
    <t>11747006-20003232</t>
  </si>
  <si>
    <t>Biró István</t>
  </si>
  <si>
    <t xml:space="preserve">biro.istvan@vasipeca.hu </t>
  </si>
  <si>
    <t>181-18-07-0</t>
  </si>
  <si>
    <t>Ikervári Szövetkezetek Horgász Egyesülete</t>
  </si>
  <si>
    <t>9756 Ikervár, József Attila utca 85</t>
  </si>
  <si>
    <t>18-02-0000177</t>
  </si>
  <si>
    <t>19895770-1-18</t>
  </si>
  <si>
    <t>72700112-30114144</t>
  </si>
  <si>
    <t>Kardos László Gyula</t>
  </si>
  <si>
    <t>kardoslaszlogyula@gmail.com</t>
  </si>
  <si>
    <t>181-18-08-0</t>
  </si>
  <si>
    <t>Rábapaty és Vidéke Horgász Egyesület</t>
  </si>
  <si>
    <t>9641 Rábapaty, Új utca 36.</t>
  </si>
  <si>
    <t>18-02-0000170</t>
  </si>
  <si>
    <t>19895660-1-18</t>
  </si>
  <si>
    <t>72100282-11074513</t>
  </si>
  <si>
    <t>Csupor Mihály</t>
  </si>
  <si>
    <t>RVHE1966@gmail.com</t>
  </si>
  <si>
    <t>181-18-09-0</t>
  </si>
  <si>
    <t>Spartacus Horgász Egyesület</t>
  </si>
  <si>
    <t>9700 Szombathely, Rumi utca 254.</t>
  </si>
  <si>
    <t>18-02-0000175</t>
  </si>
  <si>
    <t>19895677-1-18</t>
  </si>
  <si>
    <t>72100220 11053150</t>
  </si>
  <si>
    <t>Balassa Péter</t>
  </si>
  <si>
    <t>spartacus.he@freemail.hu</t>
  </si>
  <si>
    <t>181-18-10-5</t>
  </si>
  <si>
    <t>Kőszegi Sporthorgász Egyesület</t>
  </si>
  <si>
    <t>9730 Kőszeg, Kossuth Lajos utca 3.</t>
  </si>
  <si>
    <t>18-02-0000185</t>
  </si>
  <si>
    <t>19895749-1-18</t>
  </si>
  <si>
    <t>11747051-20006053</t>
  </si>
  <si>
    <t>Bálint Péter</t>
  </si>
  <si>
    <t>info@koszegitavak.hu</t>
  </si>
  <si>
    <t>181-18-11-0</t>
  </si>
  <si>
    <t>Répcelak Városi Bányász Horgász Egyesület</t>
  </si>
  <si>
    <t>9653 Répcelak, Hunyadi utca 16.</t>
  </si>
  <si>
    <t>18-02-0000183</t>
  </si>
  <si>
    <t>19895787-1-18</t>
  </si>
  <si>
    <t>72600115-10010488</t>
  </si>
  <si>
    <t>Kádi Attila</t>
  </si>
  <si>
    <t>kadiattila65@gmail.com</t>
  </si>
  <si>
    <t>181-18-12-0</t>
  </si>
  <si>
    <t>Répcementi Horgász Egyesület</t>
  </si>
  <si>
    <t>9735 Csepreg, Nádasdy utca 36.</t>
  </si>
  <si>
    <t>18-02-0000172</t>
  </si>
  <si>
    <t>19895701-1-18</t>
  </si>
  <si>
    <t>72100354-10021811</t>
  </si>
  <si>
    <t>Farkas Norbert</t>
  </si>
  <si>
    <t>bojdi69@gmail.com</t>
  </si>
  <si>
    <t>181-18-13-0</t>
  </si>
  <si>
    <t>Határőr Sporthorgász Egyesület</t>
  </si>
  <si>
    <t>9700 Szombathely, Werner Alajos utca 3</t>
  </si>
  <si>
    <t>18-02-0000008</t>
  </si>
  <si>
    <t>19895653-1-18</t>
  </si>
  <si>
    <t>72100275-11065814</t>
  </si>
  <si>
    <t>seregi.miklos@t-online.hu</t>
  </si>
  <si>
    <t>181-18-14-0</t>
  </si>
  <si>
    <t>Hegyfalu és Vidéke Horgász Egyesület</t>
  </si>
  <si>
    <t>9631 Hegyfalu, Kossuth Lajos utca 61.</t>
  </si>
  <si>
    <t>18-02-0000002</t>
  </si>
  <si>
    <t>18881327-1-18</t>
  </si>
  <si>
    <t>72600232-10001040</t>
  </si>
  <si>
    <t>Kőrös Zsolt</t>
  </si>
  <si>
    <t>hegyfalu.konyvtar@gmail.com</t>
  </si>
  <si>
    <t>181-18-16-0</t>
  </si>
  <si>
    <t>Szombathelyi Pannónia Horgász Egyesület</t>
  </si>
  <si>
    <t>9700 Szombathely, Váci Mihály  utca 53.</t>
  </si>
  <si>
    <t>18-02-0000082</t>
  </si>
  <si>
    <t>19244239-1-18</t>
  </si>
  <si>
    <t>72100220-11066736</t>
  </si>
  <si>
    <t>Molnár Miklós</t>
  </si>
  <si>
    <t>pannoniahe@gmail.com</t>
  </si>
  <si>
    <t>181-18-18-5</t>
  </si>
  <si>
    <t>Szajki Tavak Aranykárász Horgász és Környzetvédelmi Egyesület</t>
  </si>
  <si>
    <t>9675 Bögöte, Szabadság utca utca 90.</t>
  </si>
  <si>
    <t>18-02-0000099</t>
  </si>
  <si>
    <t>18880302-1-18</t>
  </si>
  <si>
    <t>10404948-50526777-88801006</t>
  </si>
  <si>
    <t>Elekes Zoltán</t>
  </si>
  <si>
    <t>aranykaraszvezet@gmail.com</t>
  </si>
  <si>
    <t>181-18-20-0</t>
  </si>
  <si>
    <t>Sárviz -Tavi Horgászegyesület</t>
  </si>
  <si>
    <t>9795 Vaskeresztes,  hrsz 165/4</t>
  </si>
  <si>
    <t>18-02-0000040</t>
  </si>
  <si>
    <t>18880780-1-18</t>
  </si>
  <si>
    <t>72100440-10061422</t>
  </si>
  <si>
    <t>Boros Zoltán</t>
  </si>
  <si>
    <t xml:space="preserve">zoltan.boros99@gmail.com </t>
  </si>
  <si>
    <t>181-18-23-5</t>
  </si>
  <si>
    <t>Büki Horgász Egyesület</t>
  </si>
  <si>
    <t>9737 Bük, Széchenyi  utca 44.</t>
  </si>
  <si>
    <t>18-02-0000064</t>
  </si>
  <si>
    <t>18893469-1-18</t>
  </si>
  <si>
    <t>72100316-10028272</t>
  </si>
  <si>
    <t>Németh Balázs Ákos</t>
  </si>
  <si>
    <t>elnok@bukihorgasz.hu</t>
  </si>
  <si>
    <t>181-18-25-0</t>
  </si>
  <si>
    <t>Alsószölnök Sport és Turisztikai Egyesület</t>
  </si>
  <si>
    <t>9983 Alsószölnök, Fő út 19.</t>
  </si>
  <si>
    <t>18-02-0000077</t>
  </si>
  <si>
    <t>19893259-1-18</t>
  </si>
  <si>
    <t>72100488-10231371</t>
  </si>
  <si>
    <t xml:space="preserve">nbarbas@freemail.hu </t>
  </si>
  <si>
    <t>181-18-28-0</t>
  </si>
  <si>
    <t>Ölbői Horgásztó Sporthorgász Egyesülete</t>
  </si>
  <si>
    <t>9621 Ölbő, Külterület utca 0143/13</t>
  </si>
  <si>
    <t>18-02-0200272</t>
  </si>
  <si>
    <t>18024313-1-18</t>
  </si>
  <si>
    <t>10404735-50526567-53771001</t>
  </si>
  <si>
    <t>Hartwig Bernadett</t>
  </si>
  <si>
    <t>info@olboihorgaszto.hu</t>
  </si>
  <si>
    <t>181-18-29-0</t>
  </si>
  <si>
    <t>Nyugat-Pannon Horgász Sportegyesület</t>
  </si>
  <si>
    <t>18-02-0200567</t>
  </si>
  <si>
    <t>18655825-1-18</t>
  </si>
  <si>
    <t>17600011-00754242-00200004</t>
  </si>
  <si>
    <t>Magyar Gábor</t>
  </si>
  <si>
    <t xml:space="preserve">postmaster@szigetsopron.t-online.hu </t>
  </si>
  <si>
    <t>181-18-30-0</t>
  </si>
  <si>
    <t>Vassurányi Sporthorgász Egyesület</t>
  </si>
  <si>
    <t>9741 Vassurány, Táncsics köz 7</t>
  </si>
  <si>
    <t>18-02-0200761</t>
  </si>
  <si>
    <t>19152930-1-18</t>
  </si>
  <si>
    <t>11600006-00000000-84364944</t>
  </si>
  <si>
    <t>Varga János</t>
  </si>
  <si>
    <t>vshe9741@gmail.com</t>
  </si>
  <si>
    <t>181-18-31-0</t>
  </si>
  <si>
    <t>Kinizsi Sporthorgász Egyesület</t>
  </si>
  <si>
    <t>9600 Sárvár, Várkerület utca 2-3</t>
  </si>
  <si>
    <t>18-02-0000182</t>
  </si>
  <si>
    <t>19895718-1-18</t>
  </si>
  <si>
    <t>11747037-20012261</t>
  </si>
  <si>
    <t>kinizsi45@freemail.hu</t>
  </si>
  <si>
    <t>181-20-17-4</t>
  </si>
  <si>
    <t>Zalaszentmihályi Horgászok Egyesülete</t>
  </si>
  <si>
    <t>8936 Zalaszentmihály, Dr. Fülöp Valter utca 4.</t>
  </si>
  <si>
    <t>20-02-0000768</t>
  </si>
  <si>
    <t>19276836-1-20</t>
  </si>
  <si>
    <t>10404900-50526682-67541005</t>
  </si>
  <si>
    <t>Pacsai Zsolt</t>
  </si>
  <si>
    <t>info@zszhe.hu</t>
  </si>
  <si>
    <t>181-20-19-4</t>
  </si>
  <si>
    <t>Pölöskei Horgászok Egyesülete</t>
  </si>
  <si>
    <t>8929 Pölöske, Petőfi Sándor utca 115.</t>
  </si>
  <si>
    <t>20-02-0001164</t>
  </si>
  <si>
    <t>18956102-1-20</t>
  </si>
  <si>
    <t>74000425-10031016</t>
  </si>
  <si>
    <t xml:space="preserve">Molnár László </t>
  </si>
  <si>
    <t>totitkar@gmail.com</t>
  </si>
  <si>
    <t>181-20-22-0</t>
  </si>
  <si>
    <t>Kerkaszentkirályi Kerka Horgász Egyesület</t>
  </si>
  <si>
    <t>8874 Kerkaszentkirály, Petőfi út 1.</t>
  </si>
  <si>
    <t>20-02-0001631</t>
  </si>
  <si>
    <t>18963957-1-20</t>
  </si>
  <si>
    <t>75000325-10004751</t>
  </si>
  <si>
    <t>Simon Ádám</t>
  </si>
  <si>
    <t>asbaits1@gmail.com</t>
  </si>
  <si>
    <t>181-20-24-5</t>
  </si>
  <si>
    <t>Horgász Egyesület Csesztreg</t>
  </si>
  <si>
    <t>8973 Csesztreg, Petőfi út 2</t>
  </si>
  <si>
    <t>20-02-0001797</t>
  </si>
  <si>
    <t>18966606-1-20</t>
  </si>
  <si>
    <t>75000370-10066551</t>
  </si>
  <si>
    <t>Bécs Tibor Balázs</t>
  </si>
  <si>
    <t>horgaszegyesulet.csesztreg@gmail.com</t>
  </si>
  <si>
    <t>181-20-27-0</t>
  </si>
  <si>
    <t>Kéthatár-tó Kerkafalva Horgászegyesület</t>
  </si>
  <si>
    <t>8973 Kerkafalva, Jókai út 8.</t>
  </si>
  <si>
    <t>20-02-0002310</t>
  </si>
  <si>
    <t>19284211-1-20</t>
  </si>
  <si>
    <t>75000370-10072635</t>
  </si>
  <si>
    <t>Nemes Kálmán</t>
  </si>
  <si>
    <t>kethatarto@gmail.com</t>
  </si>
  <si>
    <t>191-01-06-0</t>
  </si>
  <si>
    <t>Balatoni HE.</t>
  </si>
  <si>
    <t>1224 Budapest, Diótörő út 61</t>
  </si>
  <si>
    <t>01-02-0002375</t>
  </si>
  <si>
    <t>19623441-1-43</t>
  </si>
  <si>
    <t>11708001-20150475</t>
  </si>
  <si>
    <t xml:space="preserve">Szabó György </t>
  </si>
  <si>
    <t>admin@bhe.hu</t>
  </si>
  <si>
    <t>191-01-24-0</t>
  </si>
  <si>
    <t>Nagydunai Horgász Egyesület</t>
  </si>
  <si>
    <t>1077 Budapest, Rózsa utca 24</t>
  </si>
  <si>
    <t>01-02-0002926</t>
  </si>
  <si>
    <t>19636890-1-42</t>
  </si>
  <si>
    <t>72900013-10502149</t>
  </si>
  <si>
    <t>Hajas István</t>
  </si>
  <si>
    <t>istvanhajasbp@gmail.com</t>
  </si>
  <si>
    <t>191-01-34-0</t>
  </si>
  <si>
    <t>Sügér, Országos Pergetőhorgász Egyesület</t>
  </si>
  <si>
    <t>1184 Budapest, Teleki utca 90</t>
  </si>
  <si>
    <t>01-02-0014410</t>
  </si>
  <si>
    <t>18217445-1-43</t>
  </si>
  <si>
    <t>10918001-00000121-56220001</t>
  </si>
  <si>
    <t>Schlotthauer László</t>
  </si>
  <si>
    <t>sugerhorgasz@gmail.com</t>
  </si>
  <si>
    <t>191-14-03-0</t>
  </si>
  <si>
    <t>Balatonaligai Horgászegyesület</t>
  </si>
  <si>
    <t>8171 Balatonaliga, Ponty utca 14</t>
  </si>
  <si>
    <t>19-02-0000009</t>
  </si>
  <si>
    <t>19901198-1-14</t>
  </si>
  <si>
    <t>72900075 10001356</t>
  </si>
  <si>
    <t>kocsis György</t>
  </si>
  <si>
    <t>istvan.tarro57@gmail.com</t>
  </si>
  <si>
    <t>191-14-08-0</t>
  </si>
  <si>
    <t>Balatonvilágosi Horgász Egyesület</t>
  </si>
  <si>
    <t>8171 Balatonvilágos, Dózsa György utca 1.</t>
  </si>
  <si>
    <t>19-02-0001673</t>
  </si>
  <si>
    <t>18926435-1-14</t>
  </si>
  <si>
    <t>72900109-10502493</t>
  </si>
  <si>
    <t xml:space="preserve">Berencsi Gyula </t>
  </si>
  <si>
    <t>gyberencsi@gmail.com</t>
  </si>
  <si>
    <t>191-19-01-0</t>
  </si>
  <si>
    <t>Badacsonyi Sporthorgász Egyesület</t>
  </si>
  <si>
    <t>8258 Badacsonytomaj, József Attila  utca 46</t>
  </si>
  <si>
    <t>19-02-0000007</t>
  </si>
  <si>
    <t>19901174-1-19</t>
  </si>
  <si>
    <t>72800030-10001617</t>
  </si>
  <si>
    <t>Mejlinger László</t>
  </si>
  <si>
    <t>mejlingerhab@gmail.com</t>
  </si>
  <si>
    <t>191-19-02-0</t>
  </si>
  <si>
    <t>Balatonakali és Vidéke Sporthorgász Egyesület</t>
  </si>
  <si>
    <t>8243 Balatonakali, Pacsirta utca 10</t>
  </si>
  <si>
    <t>19-02-0000013</t>
  </si>
  <si>
    <t>19901370-1-19</t>
  </si>
  <si>
    <t>11748069-20067278</t>
  </si>
  <si>
    <t xml:space="preserve">Sárközi István </t>
  </si>
  <si>
    <t>balatonakaliesvidekeshe@gmail.com</t>
  </si>
  <si>
    <t>191-19-04-0</t>
  </si>
  <si>
    <t>Balatonalmádi Sport Horgász Egyesület</t>
  </si>
  <si>
    <t>8220 Balatonalmádi, Véghely Dezső utca 24</t>
  </si>
  <si>
    <t>19-02-0000010</t>
  </si>
  <si>
    <t>19901208-1-19</t>
  </si>
  <si>
    <t>11748083-20012993</t>
  </si>
  <si>
    <t xml:space="preserve">Keő Ferenc </t>
  </si>
  <si>
    <t>1960keoferi@gmail.com</t>
  </si>
  <si>
    <t>191-19-05-0</t>
  </si>
  <si>
    <t>Balatonfüredi Horgász Egyesület</t>
  </si>
  <si>
    <t>8230 Balatonfüred, Aranyhíd  sétány 9</t>
  </si>
  <si>
    <t>19-02-0000011</t>
  </si>
  <si>
    <t>19901215-1-19</t>
  </si>
  <si>
    <t>11748069-20060116</t>
  </si>
  <si>
    <t>info@bfhe.hu</t>
  </si>
  <si>
    <t>191-19-07-0</t>
  </si>
  <si>
    <t>Balatonszepezdi Arany Horog Horgászegyesület</t>
  </si>
  <si>
    <t>8252 Balatonszepezd, Csokonai utca 2.</t>
  </si>
  <si>
    <t>19-02-0001217</t>
  </si>
  <si>
    <t>18918139-1-19</t>
  </si>
  <si>
    <t>73200134-16012907</t>
  </si>
  <si>
    <t>Sándor Gyula</t>
  </si>
  <si>
    <t>aranyhorog.he@gmail.com</t>
  </si>
  <si>
    <t>191-19-09-0</t>
  </si>
  <si>
    <t>Bauxitbányász Horgászegyesület</t>
  </si>
  <si>
    <t>8300 Tapolca, Alkotmány utca 7</t>
  </si>
  <si>
    <t>19-02-0000022</t>
  </si>
  <si>
    <t>19901301-1-19</t>
  </si>
  <si>
    <t>11748052-20508218</t>
  </si>
  <si>
    <t>dr. Somogyi Zsolt</t>
  </si>
  <si>
    <t>bauxitbanyaszhe@gmail.com</t>
  </si>
  <si>
    <t>191-19-10-1</t>
  </si>
  <si>
    <t>BLINKER Horgászegyesület</t>
  </si>
  <si>
    <t>8441 Márkó, Petőfi utca 11</t>
  </si>
  <si>
    <t>19-02-0000648</t>
  </si>
  <si>
    <t>19261234-1-19</t>
  </si>
  <si>
    <t>73600077-15706922</t>
  </si>
  <si>
    <t xml:space="preserve">Lichtenstein György </t>
  </si>
  <si>
    <t>blinker.he@gmail.com</t>
  </si>
  <si>
    <t>191-19-11-0</t>
  </si>
  <si>
    <t>Blue Fisch Horgász és Természetbarát Egyesület</t>
  </si>
  <si>
    <t>8229 Csopak, Bencze László utca 1/a</t>
  </si>
  <si>
    <t>19-02-0003105</t>
  </si>
  <si>
    <t>19385192-1-19</t>
  </si>
  <si>
    <t>72900051-10503023</t>
  </si>
  <si>
    <t xml:space="preserve">Erdei Tibor </t>
  </si>
  <si>
    <t>tibor.erdei@gmail.com</t>
  </si>
  <si>
    <t>191-19-12-4</t>
  </si>
  <si>
    <t>Csabrendek-Sümeg Sporthorgász Egyesület</t>
  </si>
  <si>
    <t>8474 Csabrendek, Hegyalja utca 47.</t>
  </si>
  <si>
    <t>19-02-0000037</t>
  </si>
  <si>
    <t>18925087-1-19</t>
  </si>
  <si>
    <t>72800092-10020827</t>
  </si>
  <si>
    <t xml:space="preserve">Párizs József </t>
  </si>
  <si>
    <t>csabrendek.sumeg.she89@gmail.com</t>
  </si>
  <si>
    <t>191-19-13-0</t>
  </si>
  <si>
    <t>Csopak-Paloznak Horgász Egyesület</t>
  </si>
  <si>
    <t>8229 Csopak, Sport utca 13.</t>
  </si>
  <si>
    <t>19-02-0000015</t>
  </si>
  <si>
    <t>19901387-1-19</t>
  </si>
  <si>
    <t>11748007-20060240</t>
  </si>
  <si>
    <t xml:space="preserve">Somogyi Zoltán   </t>
  </si>
  <si>
    <t>hecsopakpaloznak@gmail.com</t>
  </si>
  <si>
    <t>191-19-14-0</t>
  </si>
  <si>
    <t>Ezüsthíd Horgászegyesület</t>
  </si>
  <si>
    <t>8226 Alsóörs, Strand sétány hrsz. 888/1.</t>
  </si>
  <si>
    <t>19-02-0000006</t>
  </si>
  <si>
    <t>19901167-1-19</t>
  </si>
  <si>
    <t>1174 8007 2013 3494</t>
  </si>
  <si>
    <t xml:space="preserve">Csiszár Lehel </t>
  </si>
  <si>
    <t>csiszar.lehel@gmail.com</t>
  </si>
  <si>
    <t>191-19-15-0</t>
  </si>
  <si>
    <t>Garázsmenet Horgász Egyesület</t>
  </si>
  <si>
    <t>8200 Veszprém, Muskátli út 6</t>
  </si>
  <si>
    <t>19-02-0003375</t>
  </si>
  <si>
    <t>18337921-1-19</t>
  </si>
  <si>
    <t>10700189-67756980-51100005</t>
  </si>
  <si>
    <t>Regenye Imre</t>
  </si>
  <si>
    <t>garazsmenethe@gmail.com</t>
  </si>
  <si>
    <t>191-19-17-4</t>
  </si>
  <si>
    <t>"Hajmáspuszta" Horgász Egyesület</t>
  </si>
  <si>
    <t>8430 Bakonyszentkirály, Vár utca 2</t>
  </si>
  <si>
    <t>19-02-0000035</t>
  </si>
  <si>
    <t>18910557-1-19</t>
  </si>
  <si>
    <t>59300364-10003554</t>
  </si>
  <si>
    <t>hajmaspusztahe1987@gmail.com</t>
  </si>
  <si>
    <t>191-19-18-3</t>
  </si>
  <si>
    <t>Herendi Horgász Egyesület</t>
  </si>
  <si>
    <t>8440 Herend, Vadvirág utca 69.</t>
  </si>
  <si>
    <t>19-02-0000017</t>
  </si>
  <si>
    <t>19901253-1-19</t>
  </si>
  <si>
    <t>10300002-10655112-49020017</t>
  </si>
  <si>
    <t>Kaizer László</t>
  </si>
  <si>
    <t xml:space="preserve"> kaizer.laszlo58@gmail.com</t>
  </si>
  <si>
    <t>191-19-22-0</t>
  </si>
  <si>
    <t>Lesence Horgász Egyesület</t>
  </si>
  <si>
    <t>8300 Tapolca, Attila köz 1.</t>
  </si>
  <si>
    <t>19-02-0001706</t>
  </si>
  <si>
    <t>18926507-1-19</t>
  </si>
  <si>
    <t>10400724-50526782-66831007</t>
  </si>
  <si>
    <t>Puskás István,</t>
  </si>
  <si>
    <t xml:space="preserve">pusi61@t-online.hu </t>
  </si>
  <si>
    <t>191-19-23-0</t>
  </si>
  <si>
    <t>Nagybivalyos Horgászegyesület</t>
  </si>
  <si>
    <t>8100 Várpalota, Nagybivalyos horgásztó kültelek 0231/1</t>
  </si>
  <si>
    <t>19-02-0002530</t>
  </si>
  <si>
    <t>18937875-1-19</t>
  </si>
  <si>
    <t>11748076-20029470</t>
  </si>
  <si>
    <t xml:space="preserve">Nagy Sándor </t>
  </si>
  <si>
    <t>nagybivalyoshalorhaz@gmail.com</t>
  </si>
  <si>
    <t>191-19-25-5</t>
  </si>
  <si>
    <t>Nagyvázsonyi Kinizsi Pál Horgász Egyesület</t>
  </si>
  <si>
    <t>8291 Nagyvázsony, Jókai utca 27</t>
  </si>
  <si>
    <t>19-02-0002365</t>
  </si>
  <si>
    <t>18936317-1-19</t>
  </si>
  <si>
    <t>72800030-15336543</t>
  </si>
  <si>
    <t>Kerekes Zoltán</t>
  </si>
  <si>
    <t>guriga1967@gmail.com</t>
  </si>
  <si>
    <t>191-19-26-0</t>
  </si>
  <si>
    <t>Örvényesi Sporthorgász és Vízisport Egyesület</t>
  </si>
  <si>
    <t>8242 Örvényes, Szent Imre utca 47.</t>
  </si>
  <si>
    <t>19-02-0001200</t>
  </si>
  <si>
    <t>18917516-1-19</t>
  </si>
  <si>
    <t>11748069-20027760</t>
  </si>
  <si>
    <t>klmnl@t-online.hu</t>
  </si>
  <si>
    <t>191-19-27-0</t>
  </si>
  <si>
    <t>Paloznaki Horgászegyesület</t>
  </si>
  <si>
    <t>8229 Paloznak, Fő utca 10.</t>
  </si>
  <si>
    <t>19-02-0002464</t>
  </si>
  <si>
    <t>18936843-1-19</t>
  </si>
  <si>
    <t>11600006-00000000-27651386</t>
  </si>
  <si>
    <t>Szava László</t>
  </si>
  <si>
    <t>paloznaki.horgasz.egyesulet@gmail.com</t>
  </si>
  <si>
    <t>191-19-28-4</t>
  </si>
  <si>
    <t>Pápai Húsos Horgászegyesület</t>
  </si>
  <si>
    <t>8500 Pápa, Bocsor István utca 12/3</t>
  </si>
  <si>
    <t>19-02-0000651</t>
  </si>
  <si>
    <t>19262448-1-19</t>
  </si>
  <si>
    <t>10404845-48454043</t>
  </si>
  <si>
    <t xml:space="preserve">Orbán Péter </t>
  </si>
  <si>
    <t>husoshe@gmail.com</t>
  </si>
  <si>
    <t>191-19-29-0</t>
  </si>
  <si>
    <t>Pápai Szabad Horgászok Egyesülete</t>
  </si>
  <si>
    <t>8500 Pápa, Napraforgó utca 6</t>
  </si>
  <si>
    <t>19-02-0002442</t>
  </si>
  <si>
    <t>18937332-1-19</t>
  </si>
  <si>
    <t>73900425-11057501</t>
  </si>
  <si>
    <t>Sághy László Sándor</t>
  </si>
  <si>
    <t>pszhe.papa@gmail.com</t>
  </si>
  <si>
    <t>191-19-30-0</t>
  </si>
  <si>
    <t>Peca-Kunyhó Horgász Egyesület</t>
  </si>
  <si>
    <t>8200 Veszprém, Cholnoky Jenő utca 29</t>
  </si>
  <si>
    <t>19-02-0002931</t>
  </si>
  <si>
    <t>19384184-1-19</t>
  </si>
  <si>
    <t>120821040149362600100008</t>
  </si>
  <si>
    <t>Fekete Norbert</t>
  </si>
  <si>
    <t xml:space="preserve">info@pecakunyho.hu </t>
  </si>
  <si>
    <t>191-19-32-0</t>
  </si>
  <si>
    <t>Sirály Horgász Egyesület</t>
  </si>
  <si>
    <t>8200 Veszprém, Őrház utca 10</t>
  </si>
  <si>
    <t>19-02-0003398</t>
  </si>
  <si>
    <t>18337763-1-19</t>
  </si>
  <si>
    <t>11600006-00000001-96725534</t>
  </si>
  <si>
    <t>Németh Bálint</t>
  </si>
  <si>
    <t>siralyhorgasz@gmail.com</t>
  </si>
  <si>
    <t>191-19-33-5</t>
  </si>
  <si>
    <t>Sporthorgász Egyesület Bakonyszücs</t>
  </si>
  <si>
    <t>8572 Bakonyszücs, Petőfi utca 68</t>
  </si>
  <si>
    <t>19-02-0001791</t>
  </si>
  <si>
    <t>18927292-1-19</t>
  </si>
  <si>
    <t>73900456-19011802</t>
  </si>
  <si>
    <t xml:space="preserve">Sas Csaba </t>
  </si>
  <si>
    <t>sacsa1974@gmail.com</t>
  </si>
  <si>
    <t>191-19-35-0</t>
  </si>
  <si>
    <t>TANTE Horgász Egyesület</t>
  </si>
  <si>
    <t>8230 Balatonfüred, Liliom utca 4</t>
  </si>
  <si>
    <t>19-02-0001744</t>
  </si>
  <si>
    <t>18294262-1-19</t>
  </si>
  <si>
    <t>11748069-25509795</t>
  </si>
  <si>
    <t>Dr. Tahyné Peuser Judit</t>
  </si>
  <si>
    <t>tante.sajkod@gmail.com</t>
  </si>
  <si>
    <t>191-19-36-0</t>
  </si>
  <si>
    <t>Veszprémi Elektromos Horgász Egyesület</t>
  </si>
  <si>
    <t>8226 Alsóörs,  hrsz 012/2</t>
  </si>
  <si>
    <t>19-02-0000026</t>
  </si>
  <si>
    <t>19901332-1-19</t>
  </si>
  <si>
    <t>11748007-20136844</t>
  </si>
  <si>
    <t xml:space="preserve">Dr. Mohos Gábor </t>
  </si>
  <si>
    <t>veszpremi.elektromos.he@gmail.com</t>
  </si>
  <si>
    <t>191-19-37-0</t>
  </si>
  <si>
    <t>Veszprémvidéki Horgász Egyesület</t>
  </si>
  <si>
    <t>8226 Alsóörs, Halász utca 9.</t>
  </si>
  <si>
    <t>19-02-0000029</t>
  </si>
  <si>
    <t>19901349-1-19</t>
  </si>
  <si>
    <t>11748007-20902681</t>
  </si>
  <si>
    <t>Tatai Lajos Miklós</t>
  </si>
  <si>
    <t>vvhet48@gmail.com</t>
  </si>
  <si>
    <t>191-19-39-0</t>
  </si>
  <si>
    <t>Vándor Sporthorgász Egyesület</t>
  </si>
  <si>
    <t>8420 Zirc, Alkotmány  utca 39 B.</t>
  </si>
  <si>
    <t>19-02-0003530</t>
  </si>
  <si>
    <t>18627844-1-19</t>
  </si>
  <si>
    <t>73900030-18220856</t>
  </si>
  <si>
    <t xml:space="preserve">Peidl György </t>
  </si>
  <si>
    <t>peidlgyuri@gmail.com</t>
  </si>
  <si>
    <t>191-19-40-0</t>
  </si>
  <si>
    <t>Bakonyalja Horgászegyesület</t>
  </si>
  <si>
    <t>8400 Ajka, Szent István utca 119.</t>
  </si>
  <si>
    <t>19-02-0004000</t>
  </si>
  <si>
    <t>19313214-1-19</t>
  </si>
  <si>
    <t>50421136-10009512</t>
  </si>
  <si>
    <t>Németh Ferenc </t>
  </si>
  <si>
    <t>ziccerhorgaszbolt@gmail.com</t>
  </si>
  <si>
    <t>191-19-41-0</t>
  </si>
  <si>
    <t>Bozsai Horgászegyesület</t>
  </si>
  <si>
    <t>8242 Örvényes, Géza Fejedelem  utca 3</t>
  </si>
  <si>
    <t>19-02-0000028</t>
  </si>
  <si>
    <t>19901325-1-19</t>
  </si>
  <si>
    <t xml:space="preserve">73900085-10019676  </t>
  </si>
  <si>
    <t>Burkus László</t>
  </si>
  <si>
    <t>No11@t-online.hu</t>
  </si>
  <si>
    <t>191-20-16-0</t>
  </si>
  <si>
    <t>Georgikon Horgászegyesület</t>
  </si>
  <si>
    <t>8360 Keszthely, Deák Ferenc  út 16.</t>
  </si>
  <si>
    <t>20-02-0000214</t>
  </si>
  <si>
    <t>19959184-1-20</t>
  </si>
  <si>
    <t>10404955-49575551-53561007</t>
  </si>
  <si>
    <t>Szente Tamás</t>
  </si>
  <si>
    <t>pecasarok@gmail.com</t>
  </si>
  <si>
    <t>191-20-21-0</t>
  </si>
  <si>
    <t>"Kőke Küsz" Horgász Egyesület</t>
  </si>
  <si>
    <t>8316 Várvölgy, Ady Endre út 15</t>
  </si>
  <si>
    <t>20-02-0002567</t>
  </si>
  <si>
    <t>18276163-1-20</t>
  </si>
  <si>
    <t>74500279-16015883</t>
  </si>
  <si>
    <t>Bicsérdi Tamás</t>
  </si>
  <si>
    <t>kokekusz@gmail.com</t>
  </si>
  <si>
    <t>192-14-03-0</t>
  </si>
  <si>
    <t>Marcali és Vidéke Horgászegyesület</t>
  </si>
  <si>
    <t>8700 Marcali, Orgona utca 2.</t>
  </si>
  <si>
    <t>14-02-0000076</t>
  </si>
  <si>
    <t>19949934-1-14</t>
  </si>
  <si>
    <t>6690003811018410</t>
  </si>
  <si>
    <t>Kiss Lajos László</t>
  </si>
  <si>
    <t>kisslajos14@t-online.hu</t>
  </si>
  <si>
    <t>192-14-13-0</t>
  </si>
  <si>
    <t>"Balatoni Regionális Horgász Egyesület Balatonföldvár"</t>
  </si>
  <si>
    <t>8623 Balatonföldvár, Kőröshegyi út 54.</t>
  </si>
  <si>
    <t>14-02-0001916</t>
  </si>
  <si>
    <t>18767737-1-14</t>
  </si>
  <si>
    <t>50800300-10209255</t>
  </si>
  <si>
    <t>Bertalan Ferenc Béla</t>
  </si>
  <si>
    <t>merifean@freemail.hu</t>
  </si>
  <si>
    <t>192-14-20-0</t>
  </si>
  <si>
    <t>Balatonmáriafürdő-Balatonkeresztúr és Környéke Horgász Egyesület</t>
  </si>
  <si>
    <t>8648 Balatonkeresztúr, Rákóczi Ferenc utca 4.</t>
  </si>
  <si>
    <t>14-02-0001316</t>
  </si>
  <si>
    <t>18760431-1-14</t>
  </si>
  <si>
    <t>66900045-10002285</t>
  </si>
  <si>
    <t>Bende Ottó György</t>
  </si>
  <si>
    <t>bendeotto57@gmail.com</t>
  </si>
  <si>
    <t>192-14-23-0</t>
  </si>
  <si>
    <t>Balatonszentgyörgy és Vidéke Horgász Egyesület</t>
  </si>
  <si>
    <t>8710 Balatonszentgyörgy, Sport utca 41.</t>
  </si>
  <si>
    <t>14-02-0000104</t>
  </si>
  <si>
    <t>18782369-1-14</t>
  </si>
  <si>
    <t>10404955-50526550-90521007</t>
  </si>
  <si>
    <t>Ivók László</t>
  </si>
  <si>
    <t>horgaszbsz@gmail.com</t>
  </si>
  <si>
    <t>192-14-33-0</t>
  </si>
  <si>
    <t>Familia Horgász és Vitorlás Egyesület</t>
  </si>
  <si>
    <t>8638 Balatonlelle, Vágóhíd utca 2.</t>
  </si>
  <si>
    <t>14-02-0003790</t>
  </si>
  <si>
    <t>18022809-1-14</t>
  </si>
  <si>
    <t>67000193-11030520</t>
  </si>
  <si>
    <t>Osztopáni István</t>
  </si>
  <si>
    <t>familiahorgaszegyesulet@gmail.com</t>
  </si>
  <si>
    <t>192-18-32-4</t>
  </si>
  <si>
    <t>Fish-Farm Sport Közhasznú Horgászegyesület</t>
  </si>
  <si>
    <t>9766 Zsennye,  hrsz 012/1</t>
  </si>
  <si>
    <t>18-02-0200251</t>
  </si>
  <si>
    <t>18900053-1-18</t>
  </si>
  <si>
    <t>72100251-14956818</t>
  </si>
  <si>
    <t>Goldmann Tamás Attila</t>
  </si>
  <si>
    <t>info@zsennyehorgaszto.hu</t>
  </si>
  <si>
    <t>192-19-04-0</t>
  </si>
  <si>
    <t>Balatonfűzfői Horgász Egyesület</t>
  </si>
  <si>
    <t>8175 Balatonfűzfő, Tölgyfa utca 6</t>
  </si>
  <si>
    <t>19-02-0000016</t>
  </si>
  <si>
    <t>19901246-1-19</t>
  </si>
  <si>
    <t>73900102-11071998</t>
  </si>
  <si>
    <t xml:space="preserve">Kontics Ferenc </t>
  </si>
  <si>
    <t>fuzfohorgasz@gmail.com</t>
  </si>
  <si>
    <t>192-19-05-0</t>
  </si>
  <si>
    <t>Balatonkenesei Horgász Egyesület</t>
  </si>
  <si>
    <t>8174 Balatonkenese, Csónakos utca 6.</t>
  </si>
  <si>
    <t>19-02-0000012</t>
  </si>
  <si>
    <t>19901222-1-19</t>
  </si>
  <si>
    <t>72900013-10006863</t>
  </si>
  <si>
    <t>Polgár Tibor László</t>
  </si>
  <si>
    <t>egyesulet@bkeneseihe.hu</t>
  </si>
  <si>
    <t>192-19-06-4</t>
  </si>
  <si>
    <t>Lőrintei-tavi Horgászegyesület</t>
  </si>
  <si>
    <t>8400 Ajka,  hrsz. 01239/2.</t>
  </si>
  <si>
    <t>19-02-0000004</t>
  </si>
  <si>
    <t>18913103-1-19</t>
  </si>
  <si>
    <t>11748038-20103088</t>
  </si>
  <si>
    <t>Pákai Zoltán</t>
  </si>
  <si>
    <t>lorintepeca@gmail.com</t>
  </si>
  <si>
    <t>192-19-07-0</t>
  </si>
  <si>
    <t>Peremartoni Horgász Egyesület (Berhida)</t>
  </si>
  <si>
    <t>8182 Berhida, Orgona út 2.</t>
  </si>
  <si>
    <t>19-02-0000020</t>
  </si>
  <si>
    <t>19901284-1-19</t>
  </si>
  <si>
    <t>72900020-10500549</t>
  </si>
  <si>
    <t>Kővári Tibor</t>
  </si>
  <si>
    <t>tiborkovari@freemail.hu;batiba66@gmail.com</t>
  </si>
  <si>
    <t>192-19-09-0</t>
  </si>
  <si>
    <t>Szigligeti Horgász Egyesület</t>
  </si>
  <si>
    <t>8264 Szigliget, Vilmahegyi  út 3</t>
  </si>
  <si>
    <t>19-02-0000021</t>
  </si>
  <si>
    <t>19901291-1-19</t>
  </si>
  <si>
    <t>Szollár Zsolt</t>
  </si>
  <si>
    <t>szollarzso@t-online.hu</t>
  </si>
  <si>
    <t>192-19-10-0</t>
  </si>
  <si>
    <t>Veszprémi Honvéd Horgászegyesület</t>
  </si>
  <si>
    <t>8200 Veszprém, Jókai utca 31-33.</t>
  </si>
  <si>
    <t>19-02-0000405</t>
  </si>
  <si>
    <t>18923188-1-19</t>
  </si>
  <si>
    <t>11748083-24887913</t>
  </si>
  <si>
    <t>Szűcs Pál</t>
  </si>
  <si>
    <t>veszpremihonvedhe@gmail.com</t>
  </si>
  <si>
    <t>192-19-11-1</t>
  </si>
  <si>
    <t>Széki-Tavi Horgász Egyesület</t>
  </si>
  <si>
    <t>8400 Ajka, Alkotmány utca 5.</t>
  </si>
  <si>
    <t>19-02-0000005</t>
  </si>
  <si>
    <t>19518952-2-19</t>
  </si>
  <si>
    <t>11748038-24823348</t>
  </si>
  <si>
    <t>Kapocsi Sándor</t>
  </si>
  <si>
    <t>info@szekito.eu</t>
  </si>
  <si>
    <t>192-19-12-0</t>
  </si>
  <si>
    <t>Tihanyi Horgász Egyesület</t>
  </si>
  <si>
    <t>8237 Tihany, Aranyház  út 42</t>
  </si>
  <si>
    <t>19-02-0000023</t>
  </si>
  <si>
    <t>19261454-1-19</t>
  </si>
  <si>
    <t>11748069-20006912</t>
  </si>
  <si>
    <t>Urbancsok Zsolt</t>
  </si>
  <si>
    <t>tihanyi.he@gmail.com</t>
  </si>
  <si>
    <t>192-19-15-0</t>
  </si>
  <si>
    <t>Balatonedericsi Horgász Egyesület</t>
  </si>
  <si>
    <t>8312 Balatonederics,  hrsz. 086 4. számú MÁV őrház</t>
  </si>
  <si>
    <t>19-02-0000014</t>
  </si>
  <si>
    <t>19901356-1-19</t>
  </si>
  <si>
    <t>72800023-10000245</t>
  </si>
  <si>
    <t>Käfer Zsolt</t>
  </si>
  <si>
    <t>zsoltkafer@gmail.com</t>
  </si>
  <si>
    <t>192-19-17-4</t>
  </si>
  <si>
    <t>Kádártai Sporthorgász Egyesület</t>
  </si>
  <si>
    <t>8411 Veszprém Külterület,  hrsz. 192</t>
  </si>
  <si>
    <t>19-02-0000730</t>
  </si>
  <si>
    <t>19263133-1-19</t>
  </si>
  <si>
    <t>73900236-10004933</t>
  </si>
  <si>
    <t>kadartaibanyato@gmail.com</t>
  </si>
  <si>
    <t>192-19-18-9</t>
  </si>
  <si>
    <t>Városlődi Horgász Egyesület</t>
  </si>
  <si>
    <t>8445 Városlőd, Templom tér 4.</t>
  </si>
  <si>
    <t>19-02-0000863</t>
  </si>
  <si>
    <t>18928767-1-19</t>
  </si>
  <si>
    <t>73600015-15100474</t>
  </si>
  <si>
    <t>Csekényi Henrik</t>
  </si>
  <si>
    <t>henrik@csekenyi.hu</t>
  </si>
  <si>
    <t>192-19-19-0</t>
  </si>
  <si>
    <t>Horgászegyesület Badacsonytördemic</t>
  </si>
  <si>
    <t>8262 Badacsonytördemic, Alibán utca 5/2</t>
  </si>
  <si>
    <t>19-02-0000955</t>
  </si>
  <si>
    <t>18930847-1-19</t>
  </si>
  <si>
    <t>11748052-24861665</t>
  </si>
  <si>
    <t>Vidosa László</t>
  </si>
  <si>
    <t>elnok@bthoe.hu</t>
  </si>
  <si>
    <t>192-19-21-9</t>
  </si>
  <si>
    <t>Mezőlaki Horgász Egyesület</t>
  </si>
  <si>
    <t>8514 Mezőlak, Ady Endre utca 29.</t>
  </si>
  <si>
    <t>19-02-0001224</t>
  </si>
  <si>
    <t>18924127-1-19</t>
  </si>
  <si>
    <t>73900425-18041466</t>
  </si>
  <si>
    <t>Kiss László</t>
  </si>
  <si>
    <t>mezolakihe@freemail.hu</t>
  </si>
  <si>
    <t>192-19-22-9</t>
  </si>
  <si>
    <t>Zirci Sporthorgász Egyesület</t>
  </si>
  <si>
    <t>8420 Zirc, Fáy András út 5.</t>
  </si>
  <si>
    <t>19-02-0001222</t>
  </si>
  <si>
    <t>18917949-1-19</t>
  </si>
  <si>
    <t>73900030-10010392</t>
  </si>
  <si>
    <t>Varga Zoltán</t>
  </si>
  <si>
    <t>info@zirc-szarvasto.hu</t>
  </si>
  <si>
    <t>192-19-24-0</t>
  </si>
  <si>
    <t>Révfülöpi Horgászegyesület</t>
  </si>
  <si>
    <t>8253 Révfülöp, Csárda utca 1.</t>
  </si>
  <si>
    <t>19-02-0001605</t>
  </si>
  <si>
    <t>18925393-1-19</t>
  </si>
  <si>
    <t>73200134-11202495</t>
  </si>
  <si>
    <t>Ifj.Szegi János</t>
  </si>
  <si>
    <t xml:space="preserve">szegijanos@freemail.hu </t>
  </si>
  <si>
    <t>192-19-25-0</t>
  </si>
  <si>
    <t>Nagyvázsonyi Sporthorgász Egyesület</t>
  </si>
  <si>
    <t>8291 Nagyvázsony,  Kinizsi utca 96</t>
  </si>
  <si>
    <t>19-02-0001732</t>
  </si>
  <si>
    <t>18927917-1-19</t>
  </si>
  <si>
    <t>73200017-11265571</t>
  </si>
  <si>
    <t>Szalai László</t>
  </si>
  <si>
    <t>laszloszalai19@gmail.com</t>
  </si>
  <si>
    <t>192-19-26-0</t>
  </si>
  <si>
    <t>Tapolcai Horgász Egyesület</t>
  </si>
  <si>
    <t>8300 Tapolca, Egry József út 66.</t>
  </si>
  <si>
    <t>19-02-0001696</t>
  </si>
  <si>
    <t>18926222-1-19</t>
  </si>
  <si>
    <t>10400724-50526984-71851005</t>
  </si>
  <si>
    <t>Tóth Péter</t>
  </si>
  <si>
    <t>egyesulet@horgasz.bolt.hu</t>
  </si>
  <si>
    <t>192-19-27-0</t>
  </si>
  <si>
    <t>Balatonfűzfői 21-es Sport Horgász Egyesület</t>
  </si>
  <si>
    <t>8175 Balatonfűzfő, Rózsa  utca 8</t>
  </si>
  <si>
    <t>19-02-0001857</t>
  </si>
  <si>
    <t>18929720-1-19</t>
  </si>
  <si>
    <t>72900037-10009804</t>
  </si>
  <si>
    <t>Fekete István</t>
  </si>
  <si>
    <t>bf21horgasz@gmail.com</t>
  </si>
  <si>
    <t>192-19-28-4</t>
  </si>
  <si>
    <t>Rókadombi Horgász Egyesület</t>
  </si>
  <si>
    <t>8454 Nyirád, Erzsébet tér 3.</t>
  </si>
  <si>
    <t>19-02-0002478</t>
  </si>
  <si>
    <t>18937002-1-19</t>
  </si>
  <si>
    <t>11748038-20024107</t>
  </si>
  <si>
    <t>Gazdag János</t>
  </si>
  <si>
    <t>ügyveztő</t>
  </si>
  <si>
    <t>rokadombihorgaszegyesulet@gmail.com</t>
  </si>
  <si>
    <t>192-19-30-5</t>
  </si>
  <si>
    <t>Hegyesdi Horgász Egyesület</t>
  </si>
  <si>
    <t>8296 Hegyesd, Petőfi út 2/C</t>
  </si>
  <si>
    <t>19-02-0002766</t>
  </si>
  <si>
    <t>19381466-1-19</t>
  </si>
  <si>
    <t>Angyal Gergely</t>
  </si>
  <si>
    <t xml:space="preserve">angyal@asat.hu </t>
  </si>
  <si>
    <t>192-19-31-0</t>
  </si>
  <si>
    <t>Magyar Tenger Horgász Egyesület</t>
  </si>
  <si>
    <t>8253 Révfülöp, Füredi utca 26.</t>
  </si>
  <si>
    <t>19-02-0003117</t>
  </si>
  <si>
    <t>18001941-1-19</t>
  </si>
  <si>
    <t>10400724-50526851-48501006</t>
  </si>
  <si>
    <t>Domina Balázs</t>
  </si>
  <si>
    <t>dominabalazs@gmail.com</t>
  </si>
  <si>
    <t>192-19-34-0</t>
  </si>
  <si>
    <t>Tele-szák Horgász Egyesület</t>
  </si>
  <si>
    <t>8220 Balatonalmádi, Balatonfüzfői út 69.</t>
  </si>
  <si>
    <t>19-02-0003487</t>
  </si>
  <si>
    <t>18521669-1-19</t>
  </si>
  <si>
    <t>72900037-10505104</t>
  </si>
  <si>
    <t>Enyedi Ágnes</t>
  </si>
  <si>
    <t>teleszakhorgasz@gmail.com</t>
  </si>
  <si>
    <t>192-19-36-1</t>
  </si>
  <si>
    <t>Bakonyi Nimród Vadász és Sporthorgász Egyesület</t>
  </si>
  <si>
    <t>8563 Homokbödöge, Dózsa György út 80.</t>
  </si>
  <si>
    <t>08-02-0062790</t>
  </si>
  <si>
    <t>18735491-2-19</t>
  </si>
  <si>
    <t>10404845-50526889-49551007</t>
  </si>
  <si>
    <t>Pelech Borisz</t>
  </si>
  <si>
    <t>pelechborisz@gmail.com</t>
  </si>
  <si>
    <t>192-19-37-0</t>
  </si>
  <si>
    <t>Berhidai Halbarát Horgászegyesület</t>
  </si>
  <si>
    <t>8181 Berhida, Szabadság tér 3.</t>
  </si>
  <si>
    <t>19-02-0003790</t>
  </si>
  <si>
    <t>18949807-1-19</t>
  </si>
  <si>
    <t>73608020-00323765</t>
  </si>
  <si>
    <t>zsoltika73@hotmail.com</t>
  </si>
  <si>
    <t>192-19-38-0</t>
  </si>
  <si>
    <t>Bakony Könnye Horgászegyesület</t>
  </si>
  <si>
    <t>8500 Pápa, Kmetty György utca 1</t>
  </si>
  <si>
    <t>19-02-0003997</t>
  </si>
  <si>
    <t>19311652-1-19</t>
  </si>
  <si>
    <t>5042068510005800</t>
  </si>
  <si>
    <t>Sólyom Zsolt</t>
  </si>
  <si>
    <t>bakonykonnye@gmail.com</t>
  </si>
  <si>
    <t>192-19-39-0</t>
  </si>
  <si>
    <t>Kerekedi Öböl Balatoni Horgászegyesület Balatonfüred</t>
  </si>
  <si>
    <t>8225 Szentkirályszabadja, Rózsa utca 6.</t>
  </si>
  <si>
    <t>19-02-0002125</t>
  </si>
  <si>
    <t>18933424-1-19</t>
  </si>
  <si>
    <t>73900236-10011922</t>
  </si>
  <si>
    <t>Kertész Tamás</t>
  </si>
  <si>
    <t>zombik.mihaly@gmail.com</t>
  </si>
  <si>
    <t>192-20-01-0</t>
  </si>
  <si>
    <t>Zrínyi Horgászegyesület</t>
  </si>
  <si>
    <t xml:space="preserve">8800 Nagykanizsa, Petőfi Sándor utca 5. </t>
  </si>
  <si>
    <t>20-02-0000232</t>
  </si>
  <si>
    <t>19959050-1-20</t>
  </si>
  <si>
    <t>10104985-39120800-01003005</t>
  </si>
  <si>
    <t>Szépligeti Ferenc</t>
  </si>
  <si>
    <t xml:space="preserve">zrinyihe@freemail.hu </t>
  </si>
  <si>
    <t>192-20-02-5</t>
  </si>
  <si>
    <t>Nagykanizsai Vasutas Horgászegyesület</t>
  </si>
  <si>
    <t>8747 Garabonc, Kossuth Lajos út 51.</t>
  </si>
  <si>
    <t>20-02-0000230</t>
  </si>
  <si>
    <t>19959043-1-20</t>
  </si>
  <si>
    <t>75000215-10068223</t>
  </si>
  <si>
    <t>Németh László</t>
  </si>
  <si>
    <t xml:space="preserve">info@delzalaihorgasz.hu </t>
  </si>
  <si>
    <t>192-20-08-0</t>
  </si>
  <si>
    <t>Kőolajipari Dolgozók Sporthorgász Egyesülete</t>
  </si>
  <si>
    <t>8808 Nagykanizsa, Felsőerdő utca 62.</t>
  </si>
  <si>
    <t>20-02-0000227</t>
  </si>
  <si>
    <t>19959036-1-20</t>
  </si>
  <si>
    <t>74000542-10081994</t>
  </si>
  <si>
    <t>Sárkány Marcell</t>
  </si>
  <si>
    <t>olajiparihe@gmail.com</t>
  </si>
  <si>
    <t>192-20-14-0</t>
  </si>
  <si>
    <t>Vonyarcvashegyi "Arany Híd" Horgászegyesület</t>
  </si>
  <si>
    <t>8314 Vonyarcvashegy, Fő út 64.</t>
  </si>
  <si>
    <t>20-02-0000238</t>
  </si>
  <si>
    <t>19389378-1-20</t>
  </si>
  <si>
    <t>10400724-50526851-66681001</t>
  </si>
  <si>
    <t>192-20-16-0</t>
  </si>
  <si>
    <t>Helikon Horgász Egyesület Keszthely</t>
  </si>
  <si>
    <t>8360 Keszthely, Entz Géza sétány 2.</t>
  </si>
  <si>
    <t>20-02-0000215</t>
  </si>
  <si>
    <t>19959177-1-20</t>
  </si>
  <si>
    <t>11600006-00000002-00636539</t>
  </si>
  <si>
    <t>Balázs István</t>
  </si>
  <si>
    <t>helikonhe@gmail.com</t>
  </si>
  <si>
    <t>192-20-29-0</t>
  </si>
  <si>
    <t>Matula Horgász Egyesület Keszthely</t>
  </si>
  <si>
    <t>8360 Keszthely, Györök György utca 2/A</t>
  </si>
  <si>
    <t>20-02-0002017</t>
  </si>
  <si>
    <t>18969551-1-20</t>
  </si>
  <si>
    <t>10101030-56876900-01000008</t>
  </si>
  <si>
    <t>Horváth Csaba</t>
  </si>
  <si>
    <t>matula65@t-online.hu</t>
  </si>
  <si>
    <t>192-20-38-0</t>
  </si>
  <si>
    <t>Horgászvilág Egyesület</t>
  </si>
  <si>
    <t>8360 Keszthely, Tapolcai út 40.</t>
  </si>
  <si>
    <t>20-02-0002977</t>
  </si>
  <si>
    <t>19139908-1-20</t>
  </si>
  <si>
    <t>12083600-01852894-00100006</t>
  </si>
  <si>
    <t>Móricz Péter</t>
  </si>
  <si>
    <t>bojlialap@gmail.hu</t>
  </si>
  <si>
    <t>Balaton-térségi Horgászegyesületek Szövetsége</t>
  </si>
  <si>
    <t>8200 Veszprém, Muskátli utca 6</t>
  </si>
  <si>
    <t>19-02-0004208</t>
  </si>
  <si>
    <t>19405599-2-19</t>
  </si>
  <si>
    <t>11748083-24889166</t>
  </si>
  <si>
    <t>Balogh Tibor</t>
  </si>
  <si>
    <t>iroda@bthsz.hu</t>
  </si>
  <si>
    <t>193-19-76-5</t>
  </si>
  <si>
    <t>Devecseri Sporthorgász Egyesület</t>
  </si>
  <si>
    <t>8460 Devecser, Hunyadi utca 21</t>
  </si>
  <si>
    <t>19-02-0004200</t>
  </si>
  <si>
    <t>19401296-1-19</t>
  </si>
  <si>
    <t>11748038-24829564</t>
  </si>
  <si>
    <t>Ihász Péter</t>
  </si>
  <si>
    <t>devecserish@gmail.com</t>
  </si>
  <si>
    <t>193-19-77-0</t>
  </si>
  <si>
    <t>Kék Balaton Horgászegyesület</t>
  </si>
  <si>
    <t>8175 Balatonfűzfő, Vadrózsa utca 14</t>
  </si>
  <si>
    <t>19-02-0004065</t>
  </si>
  <si>
    <t>19424534-1-19</t>
  </si>
  <si>
    <t>11748083-24889960</t>
  </si>
  <si>
    <t>Horgászegyesületek Zala Megyei Szövetsége</t>
  </si>
  <si>
    <t>8900 Zalaegerszeg, Kelemen Imre utca 17/A.</t>
  </si>
  <si>
    <t>20-02-0000905</t>
  </si>
  <si>
    <t>19274188-1-20</t>
  </si>
  <si>
    <t>11749008-20027014</t>
  </si>
  <si>
    <t>Komáromy Zsolt József</t>
  </si>
  <si>
    <t>hezmsz@gmail.com</t>
  </si>
  <si>
    <t>201-20-01-4</t>
  </si>
  <si>
    <t>Bányász Horgász Egyesület</t>
  </si>
  <si>
    <t>8878 Lovászi, Lakótelep utca 71/1</t>
  </si>
  <si>
    <t>20-02-0000218</t>
  </si>
  <si>
    <t>19959225-1-20</t>
  </si>
  <si>
    <t>75000332-10072336</t>
  </si>
  <si>
    <t>Ifj. Pálla Miklós László</t>
  </si>
  <si>
    <t xml:space="preserve">banyaszhorgasz8878@gmail.com </t>
  </si>
  <si>
    <t>201-20-02-0</t>
  </si>
  <si>
    <t>Zalaegerszegi Horgász Egyesület Zalaegerszeg</t>
  </si>
  <si>
    <t>8900 Zalaegerszeg, Jókai Mór utca 45</t>
  </si>
  <si>
    <t>20-02-0000241</t>
  </si>
  <si>
    <t>19959005-1-20</t>
  </si>
  <si>
    <t>11749008-20003311</t>
  </si>
  <si>
    <t xml:space="preserve">zegihe@freemail.hu </t>
  </si>
  <si>
    <t>201-20-03-5</t>
  </si>
  <si>
    <t xml:space="preserve">Zalaszentgróti Horgászegyesület </t>
  </si>
  <si>
    <t>8790 Zalaszentgrót, Horgász tanya 719/2 hrsz.</t>
  </si>
  <si>
    <t>20-02-0000245</t>
  </si>
  <si>
    <t>19959201-1-20</t>
  </si>
  <si>
    <t>11749053-20002437</t>
  </si>
  <si>
    <t>Hideg Krisztián</t>
  </si>
  <si>
    <t>zalaszentgrot.he@gmail.com</t>
  </si>
  <si>
    <t>201-20-04-0</t>
  </si>
  <si>
    <t>Egyesült Izzó Horgászegyesület Nagykanizsa</t>
  </si>
  <si>
    <t>8800 Nagykanizsa, Teleki út 64-66</t>
  </si>
  <si>
    <t>20-02-0000225</t>
  </si>
  <si>
    <t>19959074-1-20</t>
  </si>
  <si>
    <t>10400717-50527169-80831003</t>
  </si>
  <si>
    <t>tavaszhorgaszbolt@gmail.com</t>
  </si>
  <si>
    <t>201-20-05-5</t>
  </si>
  <si>
    <t>Galambok és Vidéke Horgászegyesület</t>
  </si>
  <si>
    <t>8754 Galambok, Ady Endre utca 2</t>
  </si>
  <si>
    <t>20-02-0000213</t>
  </si>
  <si>
    <t>19959139-1-20</t>
  </si>
  <si>
    <t>75000222-10070121</t>
  </si>
  <si>
    <t>Zsiga Zsolt</t>
  </si>
  <si>
    <t>galambokihorgasz@freemail.hu</t>
  </si>
  <si>
    <t>201-20-07-9</t>
  </si>
  <si>
    <t>Letenyei Sporthorgászok Egyesülete</t>
  </si>
  <si>
    <t>8868 Letenye, Bajcsy-Zsilinszky utca 37.</t>
  </si>
  <si>
    <t>20-02-0000217</t>
  </si>
  <si>
    <t>19959146-1-20</t>
  </si>
  <si>
    <t>75000301-10005240</t>
  </si>
  <si>
    <t>Helber István</t>
  </si>
  <si>
    <t>letenyeihorgaszok@gmail.com</t>
  </si>
  <si>
    <t>201-20-08-0</t>
  </si>
  <si>
    <t>Miklósfai Új Út Horgászegyesület Egyesület</t>
  </si>
  <si>
    <t>8831 Nagykanizsa-Miklósfa, Miklósfa út 70.</t>
  </si>
  <si>
    <t>20-02-0000220</t>
  </si>
  <si>
    <t>19959115-1-20</t>
  </si>
  <si>
    <t>11749015-20020794</t>
  </si>
  <si>
    <t>Tóth IImre</t>
  </si>
  <si>
    <t>mfahorgasz@gmail.com</t>
  </si>
  <si>
    <t>201-20-10-5</t>
  </si>
  <si>
    <t>Surdi Sporthorgász Egyesület</t>
  </si>
  <si>
    <t>8856 Surd, Kastély  tér 15</t>
  </si>
  <si>
    <t>20-02-0000236</t>
  </si>
  <si>
    <t>19960483-1-20</t>
  </si>
  <si>
    <t>10410400-00000100-55772492</t>
  </si>
  <si>
    <t>Biró Balázs</t>
  </si>
  <si>
    <t>surd.he1980@gmail.com</t>
  </si>
  <si>
    <t>201-20-11-5</t>
  </si>
  <si>
    <t>Pusztaszentlászlói Horgászegyesület</t>
  </si>
  <si>
    <t>8896 Pusztaszentlászló, Kossuth L. út 95</t>
  </si>
  <si>
    <t>20-02-0000235</t>
  </si>
  <si>
    <t>19960476-1-20</t>
  </si>
  <si>
    <t>10918001-00000136-37710000</t>
  </si>
  <si>
    <t>Dr. Jandó Zoltán</t>
  </si>
  <si>
    <t xml:space="preserve">horgaszep@gmail.com </t>
  </si>
  <si>
    <t>201-20-12-0</t>
  </si>
  <si>
    <t>Forrásvíz Sporthorgász Egyesület</t>
  </si>
  <si>
    <t>8900 Zalaegerszeg, Kelemen I. utca 17/A</t>
  </si>
  <si>
    <t>20-02-0000246</t>
  </si>
  <si>
    <t>19960469-1-20</t>
  </si>
  <si>
    <t>10410400-00000190-06421568</t>
  </si>
  <si>
    <t>Subics Mária</t>
  </si>
  <si>
    <t>forrasviz@gmail.com</t>
  </si>
  <si>
    <t>201-20-13-0</t>
  </si>
  <si>
    <t>Baki Horgászegyesület</t>
  </si>
  <si>
    <t>8945 Bak, Kossuth L. utca 103</t>
  </si>
  <si>
    <t>20-02-0000212</t>
  </si>
  <si>
    <t>19389361-1-20</t>
  </si>
  <si>
    <t>74000119-10702370</t>
  </si>
  <si>
    <t>Horváth Miklós</t>
  </si>
  <si>
    <t>horvath.miklos1951@gmail.com</t>
  </si>
  <si>
    <t>201-20-14-0</t>
  </si>
  <si>
    <t>"Hunyadi" Horgászegyesület Zalaegerszeg</t>
  </si>
  <si>
    <t>8900 Zalaegerszeg, Csácsi út 24</t>
  </si>
  <si>
    <t>20-02-0000240</t>
  </si>
  <si>
    <t>19389330-1-20</t>
  </si>
  <si>
    <t>74000236-10022142</t>
  </si>
  <si>
    <t>Beck Károly</t>
  </si>
  <si>
    <t xml:space="preserve">beck.karoly1951@gmail.com </t>
  </si>
  <si>
    <t>201-20-15-4</t>
  </si>
  <si>
    <t>Pókaszepetki Horgászegyesület Pókaszepetk</t>
  </si>
  <si>
    <t>8933 Zalaistvánd, Ady utca 7</t>
  </si>
  <si>
    <t>20-02-0000234</t>
  </si>
  <si>
    <t>19267515-1-20</t>
  </si>
  <si>
    <t>75500289-11034665</t>
  </si>
  <si>
    <t>Mazzag Albert</t>
  </si>
  <si>
    <t>goncz.gabor.zs@gmail.com</t>
  </si>
  <si>
    <t>201-20-16-0</t>
  </si>
  <si>
    <t>Balatongyöröki Horgász Egyesület</t>
  </si>
  <si>
    <t>8313 Balatongyörök, Zsölleháti utca 30</t>
  </si>
  <si>
    <t>20-02-0000209</t>
  </si>
  <si>
    <t>19959191-1-20</t>
  </si>
  <si>
    <t>10101030-40762700-01004007</t>
  </si>
  <si>
    <t>Bujtor György</t>
  </si>
  <si>
    <t>bujtorgyorgy52@gmail.com</t>
  </si>
  <si>
    <t>201-20-17-5</t>
  </si>
  <si>
    <t>Göcsej Horgász Egyesület</t>
  </si>
  <si>
    <t>8919 Kustánszeg, Kossuth út 45.</t>
  </si>
  <si>
    <t>20-02-0000211</t>
  </si>
  <si>
    <t>19273273-1-20</t>
  </si>
  <si>
    <t>11749008-20172482</t>
  </si>
  <si>
    <t xml:space="preserve">gocsejhe2021@gmail.com </t>
  </si>
  <si>
    <t>201-20-18-0</t>
  </si>
  <si>
    <t>Kárász Sporthorgász Egyesület</t>
  </si>
  <si>
    <t>8752 Zalakomár, Attila utca 17</t>
  </si>
  <si>
    <t>20-02-0000242</t>
  </si>
  <si>
    <t>19960500-1-20</t>
  </si>
  <si>
    <t>75000112-10055788</t>
  </si>
  <si>
    <t xml:space="preserve">karaszsporthorgasz@gmail.com </t>
  </si>
  <si>
    <t>201-20-19-4</t>
  </si>
  <si>
    <t>Miháldi Horgászegyesület Miháld</t>
  </si>
  <si>
    <t>8825 Miháld, Kossuth Lajos út 20</t>
  </si>
  <si>
    <t>20-02-0000219</t>
  </si>
  <si>
    <t>19959160-1-20</t>
  </si>
  <si>
    <t>75000239-10080120</t>
  </si>
  <si>
    <t>Anda József</t>
  </si>
  <si>
    <t>201-20-20-0</t>
  </si>
  <si>
    <t>Belezna Községi Horgász Egyesület</t>
  </si>
  <si>
    <t>8855 Belezna, Petőfi Sándor út 22.</t>
  </si>
  <si>
    <t>20-02-0000655</t>
  </si>
  <si>
    <t>19274205-1-20</t>
  </si>
  <si>
    <t>74000511-10010165</t>
  </si>
  <si>
    <t>Doma János</t>
  </si>
  <si>
    <t>beleznahe@gmail.com</t>
  </si>
  <si>
    <t>201-20-21-0</t>
  </si>
  <si>
    <t>"Hegyalja" Horgász Egyesület</t>
  </si>
  <si>
    <t>8935 Padár, Kossuth Lajos utca 1</t>
  </si>
  <si>
    <t>20-02-0000686</t>
  </si>
  <si>
    <t>19274683-1-20</t>
  </si>
  <si>
    <t>74000449-10041376</t>
  </si>
  <si>
    <t>Norsics Ferenc</t>
  </si>
  <si>
    <t xml:space="preserve">norsics.ferenc@gmail.com </t>
  </si>
  <si>
    <t>201-20-22-4</t>
  </si>
  <si>
    <t>HULLÁM Horgászegyesület</t>
  </si>
  <si>
    <t>8994 Zalaszentgyörgy, Kossuth L. út 72</t>
  </si>
  <si>
    <t>20-02-0000685</t>
  </si>
  <si>
    <t>19274858-1-20</t>
  </si>
  <si>
    <t>10300002-13747855-00014906</t>
  </si>
  <si>
    <t>Györe Tamás</t>
  </si>
  <si>
    <t>tamas23@gmail.com</t>
  </si>
  <si>
    <t>201-20-23-4</t>
  </si>
  <si>
    <t>Molnári Horgászegyesület</t>
  </si>
  <si>
    <t>8863 Molnári, Petőfi Sándor út 21</t>
  </si>
  <si>
    <t>20-02-0000598</t>
  </si>
  <si>
    <t>18950364-1-20</t>
  </si>
  <si>
    <t>75000291-10055173</t>
  </si>
  <si>
    <t>Dobos Ferenc</t>
  </si>
  <si>
    <t>molnarisulloklub@freemail.hu</t>
  </si>
  <si>
    <t>201-20-24-5</t>
  </si>
  <si>
    <t>Szepetneki Horgász Egyesület</t>
  </si>
  <si>
    <t>8861 Szepetnek, Petőfi út 70</t>
  </si>
  <si>
    <t>20-02-0000706</t>
  </si>
  <si>
    <t>19275392-1-20</t>
  </si>
  <si>
    <t>75000277-10000331</t>
  </si>
  <si>
    <t>Kiss Ferenc</t>
  </si>
  <si>
    <t>peca92@freemail.hu</t>
  </si>
  <si>
    <t>201-20-25-0</t>
  </si>
  <si>
    <t>"Cserta-Holtág" Sporthorgász Egyesület</t>
  </si>
  <si>
    <t>8949 Mikekarácsonyfa, Petőfi utca 54</t>
  </si>
  <si>
    <t>20-02-0000745</t>
  </si>
  <si>
    <t>18955194-1-20</t>
  </si>
  <si>
    <t>Bekk Gábor</t>
  </si>
  <si>
    <t>bekk.gabor.8511@gmail.com</t>
  </si>
  <si>
    <t>201-20-26-5</t>
  </si>
  <si>
    <t>Borostyán Horgász Egyesület</t>
  </si>
  <si>
    <t>8999 Zalalövő, Borostyán út 17</t>
  </si>
  <si>
    <t>20-02-0001479</t>
  </si>
  <si>
    <t>18961120-1-20</t>
  </si>
  <si>
    <t>75500313-10038989</t>
  </si>
  <si>
    <t>Pék Ferenc</t>
  </si>
  <si>
    <t>borostyanhe2019@gmail.com</t>
  </si>
  <si>
    <t>201-20-28-5</t>
  </si>
  <si>
    <t>Bázakerettye, Kiscsehi, Lasztonya, Lispeszentadorján, Maróc Társult Önkormányzatok Horgász Egyesülete</t>
  </si>
  <si>
    <t>8887 Bázakerettye, Fő utca 4</t>
  </si>
  <si>
    <t>20-02-0001450</t>
  </si>
  <si>
    <t>18960961-1-20</t>
  </si>
  <si>
    <t>75000260-10200287</t>
  </si>
  <si>
    <t>Simonyai István</t>
  </si>
  <si>
    <t>simonyaiistvan@gmail.com</t>
  </si>
  <si>
    <t>201-20-29-5</t>
  </si>
  <si>
    <t>Kútvölgye Horgászegyesület</t>
  </si>
  <si>
    <t>8778 Újudvar, Petőfi Sándor út 2</t>
  </si>
  <si>
    <t>20-02-0001492</t>
  </si>
  <si>
    <t>18961890-1-20</t>
  </si>
  <si>
    <t>74000229-10007572</t>
  </si>
  <si>
    <t>Amfer József</t>
  </si>
  <si>
    <t xml:space="preserve">joeamfer52@gmail.com </t>
  </si>
  <si>
    <t>201-20-30-0</t>
  </si>
  <si>
    <t>Erdőalja Horgászegyesület</t>
  </si>
  <si>
    <t>8948 Nova, Fő út 1</t>
  </si>
  <si>
    <t>20-02-0001335</t>
  </si>
  <si>
    <t>18959167-1-20</t>
  </si>
  <si>
    <t>74000274-10001394</t>
  </si>
  <si>
    <t>Czigány Béla</t>
  </si>
  <si>
    <t>elif@freemail.hu</t>
  </si>
  <si>
    <t>201-20-31-0</t>
  </si>
  <si>
    <t>DKB- Muraszemenye Horgászegyesület</t>
  </si>
  <si>
    <t>8872 Muraszemenye, Béke út 2</t>
  </si>
  <si>
    <t>20-02-0002096</t>
  </si>
  <si>
    <t>19281816-1-20</t>
  </si>
  <si>
    <t>11749046-21095568</t>
  </si>
  <si>
    <t>Soós Ferenc</t>
  </si>
  <si>
    <t>dkbmhe@gmail.com</t>
  </si>
  <si>
    <t>201-20-32-5</t>
  </si>
  <si>
    <t>Liszó Község Horgászegyesülete</t>
  </si>
  <si>
    <t>8832 Liszó, Alsó út 37.</t>
  </si>
  <si>
    <t>20-02-0002273</t>
  </si>
  <si>
    <t>19283870-1-20</t>
  </si>
  <si>
    <t>11749015-28542487</t>
  </si>
  <si>
    <t>Vékony Sándor</t>
  </si>
  <si>
    <t>liszoihorgaszegyesulet@gmail.com</t>
  </si>
  <si>
    <t>201-20-33-0</t>
  </si>
  <si>
    <t>Barlahidai Horgász és Kulturális Egyesület</t>
  </si>
  <si>
    <t>8948 Barlahida, Rákóczi Ferenc út 16</t>
  </si>
  <si>
    <t>20-02-0002225</t>
  </si>
  <si>
    <t>19284077-1-20</t>
  </si>
  <si>
    <t>74000274-10003846</t>
  </si>
  <si>
    <t>Blaskovics Barnabás</t>
  </si>
  <si>
    <t>felületkezelő</t>
  </si>
  <si>
    <t>blaskovicsbarnabas@gmail.com</t>
  </si>
  <si>
    <t>201-20-34-4</t>
  </si>
  <si>
    <t>Nagykanizsai Szúnyog Horgász Egyesület</t>
  </si>
  <si>
    <t>8800 Nagykanizsa, Téglagyári utca 9</t>
  </si>
  <si>
    <t>20-02-0002380</t>
  </si>
  <si>
    <t>19284974-1-20</t>
  </si>
  <si>
    <t>10400717-50527171-55701006</t>
  </si>
  <si>
    <t>Somogyi Balázs</t>
  </si>
  <si>
    <t>szunyoghe@gmail.com</t>
  </si>
  <si>
    <t>201-20-35-0</t>
  </si>
  <si>
    <t>Zala Peca Horgász Egyesület</t>
  </si>
  <si>
    <t>8900 Zalaegerszeg, Virágzó Mező út 27.</t>
  </si>
  <si>
    <t>20-02-0002571</t>
  </si>
  <si>
    <t>18274628-1-20</t>
  </si>
  <si>
    <t>74000236-10030950</t>
  </si>
  <si>
    <t>Varga András</t>
  </si>
  <si>
    <t>haromv@t-online.hu</t>
  </si>
  <si>
    <t>201-20-36-0</t>
  </si>
  <si>
    <t>Mura Horgászegyesület</t>
  </si>
  <si>
    <t>8868 Letenye, Kossuth út 39</t>
  </si>
  <si>
    <t>20-02-0002618</t>
  </si>
  <si>
    <t>18337127-1-20</t>
  </si>
  <si>
    <t>1174904620020749</t>
  </si>
  <si>
    <t>Csöndör István</t>
  </si>
  <si>
    <t>horgaszegyesuletmura@gmail.com</t>
  </si>
  <si>
    <t>201-20-37-0</t>
  </si>
  <si>
    <t>Kerkamenti Sporthorgász Egyesület</t>
  </si>
  <si>
    <t>8960 Lenti, Kossuth L út 4</t>
  </si>
  <si>
    <t>20-02-0000216</t>
  </si>
  <si>
    <t>19959218-1-20</t>
  </si>
  <si>
    <t>11749022-20039503</t>
  </si>
  <si>
    <t>Kovács Imre</t>
  </si>
  <si>
    <t xml:space="preserve">kovacs.imre@log.hu </t>
  </si>
  <si>
    <t>201-20-38-0</t>
  </si>
  <si>
    <t>Potyka Horgászegyesület</t>
  </si>
  <si>
    <t>8360 Keszthely, Kossuth utca 21</t>
  </si>
  <si>
    <t>20-02-0002121</t>
  </si>
  <si>
    <t>19281878-1-20</t>
  </si>
  <si>
    <t>12083600-00147561-00100003</t>
  </si>
  <si>
    <t>balaton.potykahorgasz@gmail.com</t>
  </si>
  <si>
    <t>201-20-39-5</t>
  </si>
  <si>
    <t>Pötréte Önkormányzati Horgász Egyesület</t>
  </si>
  <si>
    <t>8769 Pötréte, Kossuth utca 40</t>
  </si>
  <si>
    <t>20-02-0000943</t>
  </si>
  <si>
    <t>18951736-2-20</t>
  </si>
  <si>
    <t>11600006-00000000-14013108</t>
  </si>
  <si>
    <t>Kisvarga Ernő</t>
  </si>
  <si>
    <t>kisvargaerno2@gmail.com</t>
  </si>
  <si>
    <t>201-20-40-9</t>
  </si>
  <si>
    <t>Tenkevölgye Természetvédő és Sporthorgász Egyesület</t>
  </si>
  <si>
    <t>8978 Lendvadedes, Kossuth Lajos út 3</t>
  </si>
  <si>
    <t>20-02-0001093</t>
  </si>
  <si>
    <t>18954090-1-20</t>
  </si>
  <si>
    <t>1174902220028307</t>
  </si>
  <si>
    <t>vandor.sanyi@gmail.com</t>
  </si>
  <si>
    <t>201-20-42-0</t>
  </si>
  <si>
    <t>MOSQUITO Sport- és Horgászegyesület</t>
  </si>
  <si>
    <t>8825 Miháld, Fő utca 20</t>
  </si>
  <si>
    <t>20-02-0002958</t>
  </si>
  <si>
    <t>19091048-1-20</t>
  </si>
  <si>
    <t>10918001-00000119-63950004</t>
  </si>
  <si>
    <t>Bakonyi Kornél</t>
  </si>
  <si>
    <t>mosquitoegyesulet@gmail.com</t>
  </si>
  <si>
    <t>201-20-43-0</t>
  </si>
  <si>
    <t>Garda Horgász Egyesület</t>
  </si>
  <si>
    <t>8960 Lenti, Takarék köz 2</t>
  </si>
  <si>
    <t>20-02-0003012</t>
  </si>
  <si>
    <t>19224729-1-20</t>
  </si>
  <si>
    <t>75000332-13333881</t>
  </si>
  <si>
    <t xml:space="preserve">Sasvári Gáborné </t>
  </si>
  <si>
    <t>gardalenti@gmail.com</t>
  </si>
  <si>
    <t>201-20-44-0</t>
  </si>
  <si>
    <t>Gutorfölde Horgász Egyesület</t>
  </si>
  <si>
    <t>8951 Gutorfölde, Kossuth utca 57</t>
  </si>
  <si>
    <t>20-02-0001713</t>
  </si>
  <si>
    <t>18965227-1-20</t>
  </si>
  <si>
    <t>74000243-10000678</t>
  </si>
  <si>
    <t>Belső László</t>
  </si>
  <si>
    <t>belso.laszlo82@gmail.com</t>
  </si>
  <si>
    <t>201-20-45-0</t>
  </si>
  <si>
    <t>Pölöskei Öregtó Sporthorgász Egyesület</t>
  </si>
  <si>
    <t xml:space="preserve">8929 Pölöske,  hrsz 080/9 </t>
  </si>
  <si>
    <t>20-02-0003063</t>
  </si>
  <si>
    <t>19295699-2-20</t>
  </si>
  <si>
    <t>10404948-50527068-54501002</t>
  </si>
  <si>
    <t xml:space="preserve">Medvéssy Lajos </t>
  </si>
  <si>
    <t>poloskeioregto@gmail.com</t>
  </si>
  <si>
    <t>201-20-45-5</t>
  </si>
  <si>
    <t>Pötrétei Aranykárász Horgász Egyesület</t>
  </si>
  <si>
    <t>8767 Pötréte, Kossuth utca 37</t>
  </si>
  <si>
    <t>20-02-0003016</t>
  </si>
  <si>
    <t>19225531-1-20</t>
  </si>
  <si>
    <t>11749008-24912637</t>
  </si>
  <si>
    <t>Szabó Szilárd</t>
  </si>
  <si>
    <t>aranykaraszhe@gmail.com</t>
  </si>
  <si>
    <t>201-20-46-4</t>
  </si>
  <si>
    <t>Pacsai Haladás Horgászegyesület</t>
  </si>
  <si>
    <t>8761 Pacsa, Kisfaludy út 2.</t>
  </si>
  <si>
    <t>20-02-0000233</t>
  </si>
  <si>
    <t>19959012-1-20</t>
  </si>
  <si>
    <t>74000418-10026775</t>
  </si>
  <si>
    <t>Magyar István</t>
  </si>
  <si>
    <t>magyaristvan1@hotmail.com</t>
  </si>
  <si>
    <t>201-20-47-5</t>
  </si>
  <si>
    <t>Sporthorgász Egyesület Tótszerdahely</t>
  </si>
  <si>
    <t>8864 Tótszerdahely, Zrínyi tér 2</t>
  </si>
  <si>
    <t>20-02-0000237</t>
  </si>
  <si>
    <t>19960490-1-20</t>
  </si>
  <si>
    <t>75000301-10005398</t>
  </si>
  <si>
    <t>Tislér István</t>
  </si>
  <si>
    <t>tisleristvan@gmail.com</t>
  </si>
  <si>
    <t>201-20-48-0</t>
  </si>
  <si>
    <t>Gyenesdiási Horgász és Vízisport Egyesület</t>
  </si>
  <si>
    <t>8315 Gyenesdiás, Kossuth út 97</t>
  </si>
  <si>
    <t>20-02-0000896</t>
  </si>
  <si>
    <t>18951633-1-20</t>
  </si>
  <si>
    <t>11749039-20061533</t>
  </si>
  <si>
    <t>Gombos József</t>
  </si>
  <si>
    <t>info@gyenesihorgasz.hu</t>
  </si>
  <si>
    <t>201-20-49-4</t>
  </si>
  <si>
    <t>Palini Tó Sporthorgász és Kulturális Egyesület</t>
  </si>
  <si>
    <t>8800 Nagykanizsa,  hrsz 0504 (Palin)</t>
  </si>
  <si>
    <t>20-02-0003199</t>
  </si>
  <si>
    <t>19387008-1-20</t>
  </si>
  <si>
    <t>10300002-13771574-00014903</t>
  </si>
  <si>
    <t xml:space="preserve">Horváth Péter </t>
  </si>
  <si>
    <t>palinihorgaszto.egyesulet@gmail.com</t>
  </si>
  <si>
    <t>MOHOSZ azonosító kódja (formátum egyesületeknek xxx-xx-xx-x; megyei szövetségeknek xxx)</t>
  </si>
  <si>
    <t>Bankszámlaszáma: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</si>
</sst>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0" tint="-0.34998626667073579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3">
    <xf numFmtId="0" fontId="0" fillId="0" borderId="0"/>
    <xf numFmtId="0" fontId="10" fillId="0" borderId="0"/>
    <xf numFmtId="9" fontId="10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3" fontId="0" fillId="3" borderId="1" xfId="0" applyNumberForma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9" fontId="0" fillId="0" borderId="0" xfId="2" applyFont="1" applyAlignment="1">
      <alignment vertical="center"/>
    </xf>
    <xf numFmtId="49" fontId="8" fillId="3" borderId="2" xfId="0" applyNumberFormat="1" applyFont="1" applyFill="1" applyBorder="1" applyAlignment="1" applyProtection="1">
      <alignment vertical="center" wrapText="1"/>
      <protection locked="0"/>
    </xf>
    <xf numFmtId="49" fontId="8" fillId="3" borderId="1" xfId="0" applyNumberFormat="1" applyFont="1" applyFill="1" applyBorder="1" applyAlignment="1" applyProtection="1">
      <alignment vertical="center" wrapText="1"/>
      <protection locked="0"/>
    </xf>
    <xf numFmtId="3" fontId="0" fillId="3" borderId="1" xfId="0" applyNumberFormat="1" applyFill="1" applyBorder="1" applyAlignment="1" applyProtection="1">
      <alignment vertical="center" wrapText="1"/>
      <protection locked="0"/>
    </xf>
    <xf numFmtId="1" fontId="8" fillId="3" borderId="1" xfId="0" applyNumberFormat="1" applyFont="1" applyFill="1" applyBorder="1" applyAlignment="1" applyProtection="1">
      <alignment vertical="center" wrapText="1"/>
      <protection locked="0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 applyProtection="1">
      <alignment vertical="center" wrapText="1"/>
      <protection locked="0"/>
    </xf>
    <xf numFmtId="3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49" fontId="0" fillId="0" borderId="5" xfId="0" applyNumberFormat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horizontal="center" vertical="center" wrapText="1"/>
    </xf>
    <xf numFmtId="49" fontId="1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vertical="center" wrapText="1"/>
    </xf>
    <xf numFmtId="9" fontId="17" fillId="0" borderId="0" xfId="2" applyFont="1" applyAlignment="1" applyProtection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/>
    <xf numFmtId="0" fontId="11" fillId="0" borderId="0" xfId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11" fillId="0" borderId="0" xfId="0" applyNumberFormat="1" applyFont="1" applyAlignment="1">
      <alignment horizontal="left" vertical="center" wrapText="1"/>
    </xf>
    <xf numFmtId="14" fontId="12" fillId="0" borderId="0" xfId="0" applyNumberFormat="1" applyFont="1" applyAlignment="1">
      <alignment horizontal="left" vertical="center" wrapText="1"/>
    </xf>
    <xf numFmtId="14" fontId="12" fillId="0" borderId="0" xfId="0" applyNumberFormat="1" applyFont="1" applyAlignment="1">
      <alignment horizontal="left" vertical="center"/>
    </xf>
    <xf numFmtId="0" fontId="12" fillId="0" borderId="0" xfId="1" applyFont="1" applyAlignment="1">
      <alignment vertical="center" wrapText="1"/>
    </xf>
    <xf numFmtId="49" fontId="1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4" borderId="0" xfId="0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164" fontId="8" fillId="2" borderId="2" xfId="0" quotePrefix="1" applyNumberFormat="1" applyFont="1" applyFill="1" applyBorder="1" applyAlignment="1">
      <alignment horizontal="center" vertical="center" wrapText="1"/>
    </xf>
    <xf numFmtId="164" fontId="8" fillId="2" borderId="3" xfId="0" quotePrefix="1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8" fillId="3" borderId="2" xfId="0" applyNumberFormat="1" applyFont="1" applyFill="1" applyBorder="1" applyAlignment="1" applyProtection="1">
      <alignment horizontal="center" wrapText="1"/>
      <protection locked="0"/>
    </xf>
    <xf numFmtId="49" fontId="8" fillId="3" borderId="3" xfId="0" applyNumberFormat="1" applyFont="1" applyFill="1" applyBorder="1" applyAlignment="1" applyProtection="1">
      <alignment horizontal="center" wrapText="1"/>
      <protection locked="0"/>
    </xf>
    <xf numFmtId="49" fontId="1" fillId="0" borderId="5" xfId="0" applyNumberFormat="1" applyFont="1" applyBorder="1" applyAlignment="1">
      <alignment horizontal="left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1" fontId="0" fillId="0" borderId="11" xfId="0" applyNumberFormat="1" applyBorder="1"/>
    <xf numFmtId="0" fontId="0" fillId="0" borderId="0" xfId="0" applyAlignment="1">
      <alignment shrinkToFit="1"/>
    </xf>
    <xf numFmtId="1" fontId="0" fillId="0" borderId="11" xfId="0" quotePrefix="1" applyNumberFormat="1" applyBorder="1"/>
    <xf numFmtId="1" fontId="19" fillId="0" borderId="11" xfId="0" applyNumberFormat="1" applyFont="1" applyBorder="1"/>
    <xf numFmtId="0" fontId="0" fillId="0" borderId="11" xfId="0" applyBorder="1"/>
    <xf numFmtId="0" fontId="0" fillId="5" borderId="0" xfId="0" applyFill="1" applyAlignment="1">
      <alignment shrinkToFit="1"/>
    </xf>
    <xf numFmtId="1" fontId="0" fillId="0" borderId="0" xfId="0" applyNumberFormat="1"/>
    <xf numFmtId="0" fontId="1" fillId="0" borderId="2" xfId="0" applyFont="1" applyBorder="1" applyAlignment="1">
      <alignment vertical="top" wrapText="1"/>
    </xf>
    <xf numFmtId="0" fontId="0" fillId="6" borderId="1" xfId="0" applyFill="1" applyBorder="1" applyAlignment="1" applyProtection="1">
      <alignment vertical="top" wrapText="1"/>
    </xf>
    <xf numFmtId="0" fontId="0" fillId="6" borderId="1" xfId="0" applyFill="1" applyBorder="1" applyAlignment="1" applyProtection="1">
      <alignment vertical="center" wrapText="1"/>
    </xf>
    <xf numFmtId="0" fontId="1" fillId="3" borderId="1" xfId="0" quotePrefix="1" applyFont="1" applyFill="1" applyBorder="1" applyAlignment="1" applyProtection="1">
      <alignment horizontal="center" vertical="center" wrapText="1"/>
      <protection locked="0"/>
    </xf>
  </cellXfs>
  <cellStyles count="3">
    <cellStyle name="Normál" xfId="0" builtinId="0"/>
    <cellStyle name="Normál 2 2 4" xfId="1" xr:uid="{D871D375-7B05-4CD2-A1A8-7F0CF7441BD5}"/>
    <cellStyle name="Százalék" xfId="2" builtinId="5"/>
  </cellStyles>
  <dxfs count="4">
    <dxf>
      <fill>
        <patternFill>
          <fgColor auto="1"/>
          <bgColor rgb="FFFF0000"/>
        </patternFill>
      </fill>
    </dxf>
    <dxf>
      <numFmt numFmtId="0" formatCode="General"/>
    </dxf>
    <dxf>
      <alignment horizontal="general" vertical="bottom" textRotation="0" wrapText="0" indent="0" justifyLastLine="0" shrinkToFit="1" readingOrder="0"/>
    </dxf>
    <dxf>
      <numFmt numFmtId="1" formatCode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19050</xdr:rowOff>
    </xdr:from>
    <xdr:to>
      <xdr:col>1</xdr:col>
      <xdr:colOff>1485675</xdr:colOff>
      <xdr:row>1</xdr:row>
      <xdr:rowOff>45669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C12878D4-801B-454F-8124-876E82415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9050"/>
          <a:ext cx="2371500" cy="6838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C9118D-2DCA-402A-872A-D65E0096A8A8}" name="Táblázat1" displayName="Táblázat1" ref="A1:J1238" totalsRowShown="0">
  <autoFilter ref="A1:J1238" xr:uid="{5DC9118D-2DCA-402A-872A-D65E0096A8A8}"/>
  <sortState xmlns:xlrd2="http://schemas.microsoft.com/office/spreadsheetml/2017/richdata2" ref="A2:J1238">
    <sortCondition ref="A1:A1238"/>
  </sortState>
  <tableColumns count="10">
    <tableColumn id="1" xr3:uid="{1EF10B8E-7785-46FF-8C42-4FB77166EAC7}" name="MOHOSZ-kod" dataDxfId="3"/>
    <tableColumn id="2" xr3:uid="{A0DD83E0-0E89-465A-BCF1-E4E2C034E98B}" name="nev" dataDxfId="2"/>
    <tableColumn id="16" xr3:uid="{4C54924E-9ED6-4B69-B8D5-B12530450169}" name="Oszlop1"/>
    <tableColumn id="10" xr3:uid="{7E7FE8A2-3A46-4F35-8115-32803AC8DBF6}" name="birosagi_nyilvantartasi_szam"/>
    <tableColumn id="11" xr3:uid="{F26001ED-68C3-42D9-8ED2-C1EEA20558B1}" name="adoszam"/>
    <tableColumn id="12" xr3:uid="{B8C9CDD6-5389-4AFA-A951-31D88591A522}" name="bankszamlaszam"/>
    <tableColumn id="13" xr3:uid="{080ED5B6-3DAB-4909-85B2-7CA3B78BBE48}" name="torvenyeskepviselo_nev"/>
    <tableColumn id="14" xr3:uid="{40C4F715-87C9-4F35-8837-D5CC4F2B25A7}" name="torvenyeskepviselo_beosztas"/>
    <tableColumn id="15" xr3:uid="{59C872C8-F5E2-49AB-8EAD-15AAA878CC79}" name="szervezet_hivatalos_email"/>
    <tableColumn id="3" xr3:uid="{D99E56BD-7034-4D9D-8697-6A840C461C30}" name="Oszlop2" dataDxfId="1">
      <calculatedColumnFormula>CONCATENATE(Táblázat1[[#This Row],[torvenyeskepviselo_nev]],", ",Táblázat1[[#This Row],[torvenyeskepviselo_beosztas]])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BC55-6190-482A-805C-D53420F49CD7}">
  <sheetPr>
    <pageSetUpPr fitToPage="1"/>
  </sheetPr>
  <dimension ref="A1:C43"/>
  <sheetViews>
    <sheetView workbookViewId="0">
      <selection activeCell="B11" sqref="B11"/>
    </sheetView>
  </sheetViews>
  <sheetFormatPr defaultColWidth="9.140625" defaultRowHeight="15" x14ac:dyDescent="0.25"/>
  <cols>
    <col min="1" max="1" width="59.85546875" style="1" customWidth="1"/>
    <col min="2" max="2" width="66.28515625" style="1" customWidth="1"/>
    <col min="3" max="16384" width="9.140625" style="1"/>
  </cols>
  <sheetData>
    <row r="1" spans="1:2" ht="51.75" customHeight="1" x14ac:dyDescent="0.25">
      <c r="A1" s="70"/>
      <c r="B1" s="70"/>
    </row>
    <row r="2" spans="1:2" ht="15.75" customHeight="1" x14ac:dyDescent="0.25">
      <c r="A2" s="70"/>
      <c r="B2" s="70"/>
    </row>
    <row r="3" spans="1:2" ht="22.5" customHeight="1" x14ac:dyDescent="0.25">
      <c r="A3" s="71" t="s">
        <v>0</v>
      </c>
      <c r="B3" s="71"/>
    </row>
    <row r="4" spans="1:2" ht="20.25" customHeight="1" x14ac:dyDescent="0.25">
      <c r="A4" s="72" t="s">
        <v>83</v>
      </c>
      <c r="B4" s="72"/>
    </row>
    <row r="5" spans="1:2" ht="9.75" customHeight="1" x14ac:dyDescent="0.25"/>
    <row r="6" spans="1:2" ht="19.5" customHeight="1" x14ac:dyDescent="0.25">
      <c r="A6" s="16" t="s">
        <v>72</v>
      </c>
      <c r="B6" s="17" t="s">
        <v>130</v>
      </c>
    </row>
    <row r="7" spans="1:2" ht="16.5" customHeight="1" x14ac:dyDescent="0.25">
      <c r="A7" s="18" t="s">
        <v>73</v>
      </c>
      <c r="B7" s="19"/>
    </row>
    <row r="8" spans="1:2" ht="12.75" customHeight="1" x14ac:dyDescent="0.25">
      <c r="A8" s="20"/>
    </row>
    <row r="9" spans="1:2" ht="15.95" customHeight="1" x14ac:dyDescent="0.25">
      <c r="A9" s="21" t="s">
        <v>8</v>
      </c>
    </row>
    <row r="10" spans="1:2" ht="15" customHeight="1" x14ac:dyDescent="0.25">
      <c r="A10" s="22" t="s">
        <v>6</v>
      </c>
      <c r="B10" s="109" t="e">
        <f>VLOOKUP(B11,'Szervezeti adatok'!A:B,2,FALSE)</f>
        <v>#N/A</v>
      </c>
    </row>
    <row r="11" spans="1:2" ht="30" x14ac:dyDescent="0.25">
      <c r="A11" s="108" t="s">
        <v>9913</v>
      </c>
      <c r="B11" s="111"/>
    </row>
    <row r="12" spans="1:2" ht="15.95" customHeight="1" x14ac:dyDescent="0.25">
      <c r="A12" s="22" t="s">
        <v>1</v>
      </c>
      <c r="B12" s="109" t="e">
        <f>VLOOKUP(B11,'Szervezeti adatok'!A:C,3,FALSE)</f>
        <v>#N/A</v>
      </c>
    </row>
    <row r="13" spans="1:2" ht="15.95" customHeight="1" x14ac:dyDescent="0.25">
      <c r="A13" s="22" t="s">
        <v>2</v>
      </c>
      <c r="B13" s="109" t="e">
        <f>VLOOKUP(B11,'Szervezeti adatok'!A:I,9,FALSE)</f>
        <v>#N/A</v>
      </c>
    </row>
    <row r="14" spans="1:2" ht="15.95" customHeight="1" x14ac:dyDescent="0.25">
      <c r="A14" s="22" t="s">
        <v>3</v>
      </c>
      <c r="B14" s="109" t="e">
        <f>VLOOKUP(B11,'Szervezeti adatok'!A:D,4,FALSE)</f>
        <v>#N/A</v>
      </c>
    </row>
    <row r="15" spans="1:2" ht="15.95" customHeight="1" x14ac:dyDescent="0.25">
      <c r="A15" s="22" t="s">
        <v>4</v>
      </c>
      <c r="B15" s="109" t="e">
        <f>VLOOKUP(B11,'Szervezeti adatok'!A:E,5,FALSE)</f>
        <v>#N/A</v>
      </c>
    </row>
    <row r="16" spans="1:2" ht="15.95" customHeight="1" x14ac:dyDescent="0.25">
      <c r="A16" s="22" t="s">
        <v>9914</v>
      </c>
      <c r="B16" s="109" t="e">
        <f>VLOOKUP(B11,'Szervezeti adatok'!A:F,6,FALSE)</f>
        <v>#N/A</v>
      </c>
    </row>
    <row r="17" spans="1:3" ht="18.75" customHeight="1" x14ac:dyDescent="0.25">
      <c r="A17" s="23" t="s">
        <v>7</v>
      </c>
      <c r="B17" s="110" t="e">
        <f>VLOOKUP(B11,'Szervezeti adatok'!A:J,10,FALSE)</f>
        <v>#N/A</v>
      </c>
    </row>
    <row r="18" spans="1:3" ht="12" customHeight="1" x14ac:dyDescent="0.25">
      <c r="A18" s="24"/>
      <c r="B18" s="24"/>
    </row>
    <row r="19" spans="1:3" ht="14.45" customHeight="1" x14ac:dyDescent="0.25">
      <c r="A19" s="25" t="s">
        <v>74</v>
      </c>
      <c r="B19" s="25" t="s">
        <v>75</v>
      </c>
    </row>
    <row r="20" spans="1:3" ht="12.75" customHeight="1" x14ac:dyDescent="0.25">
      <c r="A20" s="26"/>
      <c r="B20" s="26"/>
    </row>
    <row r="21" spans="1:3" ht="16.149999999999999" customHeight="1" x14ac:dyDescent="0.25">
      <c r="A21" s="21" t="s">
        <v>76</v>
      </c>
      <c r="B21" s="2"/>
    </row>
    <row r="22" spans="1:3" ht="18.75" customHeight="1" x14ac:dyDescent="0.25">
      <c r="A22" s="27" t="s">
        <v>71</v>
      </c>
      <c r="B22" s="28">
        <f>+'1.mell_Tám.tervező_26'!B49</f>
        <v>0</v>
      </c>
    </row>
    <row r="23" spans="1:3" ht="15" customHeight="1" x14ac:dyDescent="0.25">
      <c r="A23" s="18" t="s">
        <v>77</v>
      </c>
      <c r="B23" s="29">
        <f>(B22/0.9)*0.1</f>
        <v>0</v>
      </c>
      <c r="C23" s="8"/>
    </row>
    <row r="24" spans="1:3" s="3" customFormat="1" ht="22.5" customHeight="1" x14ac:dyDescent="0.25">
      <c r="A24" s="73" t="s">
        <v>78</v>
      </c>
      <c r="B24" s="73"/>
    </row>
    <row r="25" spans="1:3" ht="46.5" customHeight="1" x14ac:dyDescent="0.25">
      <c r="A25" s="69" t="s">
        <v>131</v>
      </c>
      <c r="B25" s="69"/>
    </row>
    <row r="26" spans="1:3" ht="180" customHeight="1" x14ac:dyDescent="0.25">
      <c r="A26" s="74" t="s">
        <v>94</v>
      </c>
      <c r="B26" s="74"/>
    </row>
    <row r="27" spans="1:3" ht="28.5" customHeight="1" x14ac:dyDescent="0.25">
      <c r="A27" s="69" t="s">
        <v>93</v>
      </c>
      <c r="B27" s="69"/>
    </row>
    <row r="28" spans="1:3" customFormat="1" ht="16.149999999999999" customHeight="1" x14ac:dyDescent="0.25">
      <c r="A28" s="75" t="s">
        <v>79</v>
      </c>
      <c r="B28" s="75"/>
    </row>
    <row r="29" spans="1:3" ht="20.25" customHeight="1" x14ac:dyDescent="0.25">
      <c r="A29" s="76" t="s">
        <v>5</v>
      </c>
      <c r="B29" s="76"/>
    </row>
    <row r="30" spans="1:3" ht="15" customHeight="1" x14ac:dyDescent="0.25">
      <c r="A30" s="77" t="s">
        <v>80</v>
      </c>
      <c r="B30" s="77"/>
    </row>
    <row r="31" spans="1:3" ht="15" customHeight="1" x14ac:dyDescent="0.25">
      <c r="A31" s="77" t="s">
        <v>10</v>
      </c>
      <c r="B31" s="77"/>
    </row>
    <row r="32" spans="1:3" ht="15" customHeight="1" x14ac:dyDescent="0.25">
      <c r="A32" s="77" t="s">
        <v>11</v>
      </c>
      <c r="B32" s="77"/>
    </row>
    <row r="33" spans="1:2" ht="27.75" customHeight="1" x14ac:dyDescent="0.25">
      <c r="A33" s="77" t="s">
        <v>12</v>
      </c>
      <c r="B33" s="77"/>
    </row>
    <row r="34" spans="1:2" ht="15" customHeight="1" x14ac:dyDescent="0.25">
      <c r="A34" s="77" t="s">
        <v>13</v>
      </c>
      <c r="B34" s="77"/>
    </row>
    <row r="35" spans="1:2" ht="15" customHeight="1" x14ac:dyDescent="0.25">
      <c r="A35" s="77" t="s">
        <v>156</v>
      </c>
      <c r="B35" s="77"/>
    </row>
    <row r="36" spans="1:2" ht="15" customHeight="1" x14ac:dyDescent="0.25">
      <c r="A36" s="77" t="s">
        <v>9</v>
      </c>
      <c r="B36" s="77"/>
    </row>
    <row r="37" spans="1:2" ht="63.75" customHeight="1" x14ac:dyDescent="0.25">
      <c r="A37" s="77" t="s">
        <v>14</v>
      </c>
      <c r="B37" s="77"/>
    </row>
    <row r="38" spans="1:2" ht="18.75" customHeight="1" x14ac:dyDescent="0.25">
      <c r="A38" s="77" t="s">
        <v>22</v>
      </c>
      <c r="B38" s="77"/>
    </row>
    <row r="39" spans="1:2" ht="10.5" customHeight="1" x14ac:dyDescent="0.25">
      <c r="A39" s="30"/>
      <c r="B39" s="30"/>
    </row>
    <row r="40" spans="1:2" ht="15.95" customHeight="1" x14ac:dyDescent="0.25">
      <c r="A40" s="78" t="s">
        <v>21</v>
      </c>
      <c r="B40" s="78"/>
    </row>
    <row r="41" spans="1:2" ht="15.95" customHeight="1" x14ac:dyDescent="0.25"/>
    <row r="42" spans="1:2" ht="15.95" customHeight="1" x14ac:dyDescent="0.25">
      <c r="B42" s="1" t="s">
        <v>81</v>
      </c>
    </row>
    <row r="43" spans="1:2" x14ac:dyDescent="0.25">
      <c r="B43" s="1" t="s">
        <v>82</v>
      </c>
    </row>
  </sheetData>
  <sheetProtection algorithmName="SHA-512" hashValue="TThxdaSXw+UmXpgpZSsyLSgoOb2BekHrcaOLSK8wuxKO0jxA4TbUpbWHEPCz8ePVUBCeJtUkd7z1XoTEE9lKbw==" saltValue="elJR0yWu4AXJWaCYdFoY7g==" spinCount="100000" sheet="1" objects="1" scenarios="1" selectLockedCells="1"/>
  <mergeCells count="20">
    <mergeCell ref="A40:B40"/>
    <mergeCell ref="A27:B27"/>
    <mergeCell ref="A33:B33"/>
    <mergeCell ref="A34:B34"/>
    <mergeCell ref="A35:B35"/>
    <mergeCell ref="A36:B36"/>
    <mergeCell ref="A37:B37"/>
    <mergeCell ref="A38:B38"/>
    <mergeCell ref="A32:B32"/>
    <mergeCell ref="A26:B26"/>
    <mergeCell ref="A28:B28"/>
    <mergeCell ref="A29:B29"/>
    <mergeCell ref="A30:B30"/>
    <mergeCell ref="A31:B31"/>
    <mergeCell ref="A25:B25"/>
    <mergeCell ref="A1:B1"/>
    <mergeCell ref="A2:B2"/>
    <mergeCell ref="A3:B3"/>
    <mergeCell ref="A4:B4"/>
    <mergeCell ref="A24:B24"/>
  </mergeCells>
  <pageMargins left="0.23622047244094491" right="0.23622047244094491" top="0.74803149606299213" bottom="0.59055118110236227" header="0.31496062992125984" footer="0.31496062992125984"/>
  <pageSetup paperSize="9" scale="72" orientation="portrait" r:id="rId1"/>
  <headerFooter>
    <oddFooter>&amp;P. oldal, összesen: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418B-F204-469F-B344-53F97617663C}">
  <dimension ref="A1:I51"/>
  <sheetViews>
    <sheetView tabSelected="1" zoomScaleNormal="100" workbookViewId="0">
      <selection activeCell="A43" sqref="A43"/>
    </sheetView>
  </sheetViews>
  <sheetFormatPr defaultColWidth="9.140625" defaultRowHeight="15" x14ac:dyDescent="0.25"/>
  <cols>
    <col min="1" max="1" width="51.7109375" style="1" customWidth="1"/>
    <col min="2" max="2" width="26.7109375" style="1" customWidth="1"/>
    <col min="3" max="3" width="15.5703125" style="1" customWidth="1"/>
    <col min="4" max="4" width="13.28515625" style="1" bestFit="1" customWidth="1"/>
    <col min="5" max="16384" width="9.140625" style="1"/>
  </cols>
  <sheetData>
    <row r="1" spans="1:3" ht="15.75" x14ac:dyDescent="0.25">
      <c r="A1" s="71" t="s">
        <v>87</v>
      </c>
      <c r="B1" s="71"/>
      <c r="C1" s="71"/>
    </row>
    <row r="2" spans="1:3" ht="15.75" x14ac:dyDescent="0.25">
      <c r="A2" s="79" t="s">
        <v>132</v>
      </c>
      <c r="B2" s="79"/>
      <c r="C2" s="79"/>
    </row>
    <row r="3" spans="1:3" ht="8.1" customHeight="1" x14ac:dyDescent="0.25">
      <c r="A3" s="2"/>
      <c r="B3" s="31"/>
      <c r="C3" s="31"/>
    </row>
    <row r="4" spans="1:3" ht="18" customHeight="1" x14ac:dyDescent="0.25">
      <c r="A4" s="25" t="s">
        <v>84</v>
      </c>
      <c r="B4" s="32"/>
      <c r="C4" s="32"/>
    </row>
    <row r="5" spans="1:3" ht="15" customHeight="1" x14ac:dyDescent="0.25">
      <c r="A5" s="33" t="s">
        <v>85</v>
      </c>
      <c r="B5" s="34"/>
      <c r="C5" s="34"/>
    </row>
    <row r="6" spans="1:3" ht="22.5" customHeight="1" x14ac:dyDescent="0.2">
      <c r="A6" s="35" t="s">
        <v>20</v>
      </c>
      <c r="B6" s="92"/>
      <c r="C6" s="93"/>
    </row>
    <row r="7" spans="1:3" ht="18.75" customHeight="1" x14ac:dyDescent="0.25">
      <c r="A7" s="36" t="s">
        <v>96</v>
      </c>
      <c r="B7" s="37" t="s">
        <v>17</v>
      </c>
      <c r="C7" s="38" t="s">
        <v>25</v>
      </c>
    </row>
    <row r="8" spans="1:3" ht="18.75" customHeight="1" x14ac:dyDescent="0.25">
      <c r="A8" s="14"/>
      <c r="B8" s="6"/>
      <c r="C8" s="7"/>
    </row>
    <row r="9" spans="1:3" ht="21.6" customHeight="1" x14ac:dyDescent="0.25">
      <c r="A9" s="89" t="s">
        <v>98</v>
      </c>
      <c r="B9" s="39" t="s">
        <v>16</v>
      </c>
      <c r="C9" s="40" t="s">
        <v>15</v>
      </c>
    </row>
    <row r="10" spans="1:3" ht="19.5" customHeight="1" x14ac:dyDescent="0.25">
      <c r="A10" s="90"/>
      <c r="B10" s="9"/>
      <c r="C10" s="11"/>
    </row>
    <row r="11" spans="1:3" ht="19.5" customHeight="1" x14ac:dyDescent="0.25">
      <c r="A11" s="90"/>
      <c r="B11" s="9"/>
      <c r="C11" s="11"/>
    </row>
    <row r="12" spans="1:3" ht="19.5" customHeight="1" x14ac:dyDescent="0.25">
      <c r="A12" s="90"/>
      <c r="B12" s="9"/>
      <c r="C12" s="11"/>
    </row>
    <row r="13" spans="1:3" ht="19.5" customHeight="1" x14ac:dyDescent="0.25">
      <c r="A13" s="90"/>
      <c r="B13" s="9"/>
      <c r="C13" s="11"/>
    </row>
    <row r="14" spans="1:3" ht="19.5" customHeight="1" x14ac:dyDescent="0.25">
      <c r="A14" s="90"/>
      <c r="B14" s="9"/>
      <c r="C14" s="11"/>
    </row>
    <row r="15" spans="1:3" ht="19.5" customHeight="1" x14ac:dyDescent="0.25">
      <c r="A15" s="91"/>
      <c r="B15" s="41" t="s">
        <v>88</v>
      </c>
      <c r="C15" s="42">
        <f>SUM(C10:C14)</f>
        <v>0</v>
      </c>
    </row>
    <row r="16" spans="1:3" ht="12" customHeight="1" x14ac:dyDescent="0.25">
      <c r="A16" s="43"/>
      <c r="B16" s="44"/>
      <c r="C16" s="44"/>
    </row>
    <row r="17" spans="1:3" ht="20.25" customHeight="1" x14ac:dyDescent="0.25">
      <c r="A17" s="94" t="s">
        <v>90</v>
      </c>
      <c r="B17" s="94"/>
      <c r="C17" s="94"/>
    </row>
    <row r="18" spans="1:3" ht="29.25" customHeight="1" x14ac:dyDescent="0.25">
      <c r="A18" s="35" t="s">
        <v>28</v>
      </c>
      <c r="B18" s="95"/>
      <c r="C18" s="95"/>
    </row>
    <row r="19" spans="1:3" ht="29.25" customHeight="1" x14ac:dyDescent="0.25">
      <c r="A19" s="35" t="s">
        <v>19</v>
      </c>
      <c r="B19" s="95"/>
      <c r="C19" s="95"/>
    </row>
    <row r="20" spans="1:3" ht="30.75" customHeight="1" x14ac:dyDescent="0.25">
      <c r="A20" s="35" t="s">
        <v>18</v>
      </c>
      <c r="B20" s="95"/>
      <c r="C20" s="95"/>
    </row>
    <row r="21" spans="1:3" ht="30.75" customHeight="1" x14ac:dyDescent="0.25">
      <c r="A21" s="35" t="s">
        <v>157</v>
      </c>
      <c r="B21" s="96">
        <f>C15*1200</f>
        <v>0</v>
      </c>
      <c r="C21" s="96"/>
    </row>
    <row r="22" spans="1:3" ht="22.5" customHeight="1" x14ac:dyDescent="0.25">
      <c r="A22" s="45" t="s">
        <v>101</v>
      </c>
      <c r="B22" s="86">
        <f>SUM(B18:C21)</f>
        <v>0</v>
      </c>
      <c r="C22" s="86"/>
    </row>
    <row r="23" spans="1:3" ht="15.75" customHeight="1" x14ac:dyDescent="0.25">
      <c r="A23" s="46"/>
      <c r="B23" s="47"/>
      <c r="C23" s="47"/>
    </row>
    <row r="24" spans="1:3" ht="22.5" customHeight="1" x14ac:dyDescent="0.25">
      <c r="A24" s="48" t="s">
        <v>86</v>
      </c>
      <c r="B24" s="49"/>
      <c r="C24" s="49"/>
    </row>
    <row r="25" spans="1:3" ht="17.25" customHeight="1" x14ac:dyDescent="0.2">
      <c r="A25" s="35" t="s">
        <v>91</v>
      </c>
      <c r="B25" s="92"/>
      <c r="C25" s="93"/>
    </row>
    <row r="26" spans="1:3" ht="17.25" customHeight="1" x14ac:dyDescent="0.25">
      <c r="A26" s="36" t="s">
        <v>96</v>
      </c>
      <c r="B26" s="37" t="s">
        <v>17</v>
      </c>
      <c r="C26" s="38" t="s">
        <v>25</v>
      </c>
    </row>
    <row r="27" spans="1:3" ht="17.25" customHeight="1" x14ac:dyDescent="0.25">
      <c r="A27" s="14"/>
      <c r="B27" s="6"/>
      <c r="C27" s="7"/>
    </row>
    <row r="28" spans="1:3" ht="17.25" customHeight="1" x14ac:dyDescent="0.25">
      <c r="A28" s="89" t="s">
        <v>89</v>
      </c>
      <c r="B28" s="50" t="s">
        <v>16</v>
      </c>
      <c r="C28" s="40" t="s">
        <v>15</v>
      </c>
    </row>
    <row r="29" spans="1:3" ht="17.25" customHeight="1" x14ac:dyDescent="0.25">
      <c r="A29" s="90"/>
      <c r="B29" s="10"/>
      <c r="C29" s="12"/>
    </row>
    <row r="30" spans="1:3" ht="17.25" customHeight="1" x14ac:dyDescent="0.25">
      <c r="A30" s="90"/>
      <c r="B30" s="10"/>
      <c r="C30" s="12"/>
    </row>
    <row r="31" spans="1:3" ht="17.25" customHeight="1" x14ac:dyDescent="0.25">
      <c r="A31" s="90"/>
      <c r="B31" s="10"/>
      <c r="C31" s="12"/>
    </row>
    <row r="32" spans="1:3" ht="17.25" customHeight="1" x14ac:dyDescent="0.25">
      <c r="A32" s="90"/>
      <c r="B32" s="10"/>
      <c r="C32" s="12"/>
    </row>
    <row r="33" spans="1:9" ht="17.25" customHeight="1" x14ac:dyDescent="0.25">
      <c r="A33" s="90"/>
      <c r="B33" s="5"/>
      <c r="C33" s="13"/>
    </row>
    <row r="34" spans="1:9" ht="17.25" customHeight="1" x14ac:dyDescent="0.25">
      <c r="A34" s="91"/>
      <c r="B34" s="51" t="s">
        <v>70</v>
      </c>
      <c r="C34" s="52">
        <f>SUM(C29:C33)</f>
        <v>0</v>
      </c>
    </row>
    <row r="35" spans="1:9" ht="29.25" customHeight="1" x14ac:dyDescent="0.25">
      <c r="A35" s="35" t="s">
        <v>99</v>
      </c>
      <c r="B35" s="97">
        <f>+C34*1200</f>
        <v>0</v>
      </c>
      <c r="C35" s="98"/>
    </row>
    <row r="36" spans="1:9" ht="17.25" customHeight="1" x14ac:dyDescent="0.25">
      <c r="A36" s="45" t="s">
        <v>92</v>
      </c>
      <c r="B36" s="87">
        <f>B35*0.6</f>
        <v>0</v>
      </c>
      <c r="C36" s="88"/>
      <c r="I36" s="2"/>
    </row>
    <row r="37" spans="1:9" ht="18.75" customHeight="1" x14ac:dyDescent="0.25"/>
    <row r="38" spans="1:9" ht="15.95" customHeight="1" x14ac:dyDescent="0.25">
      <c r="A38" s="21" t="s">
        <v>97</v>
      </c>
      <c r="B38" s="31"/>
      <c r="C38" s="31"/>
    </row>
    <row r="39" spans="1:9" ht="32.25" customHeight="1" x14ac:dyDescent="0.25">
      <c r="A39" s="18" t="s">
        <v>133</v>
      </c>
      <c r="B39" s="84">
        <f>+B22+B36</f>
        <v>0</v>
      </c>
      <c r="C39" s="85"/>
      <c r="D39" s="53"/>
    </row>
    <row r="40" spans="1:9" ht="24.75" customHeight="1" x14ac:dyDescent="0.25">
      <c r="A40" s="54" t="s">
        <v>102</v>
      </c>
      <c r="B40" s="86">
        <f>IF(B39*0.9&gt;2500000,2500000,B39*0.9)</f>
        <v>0</v>
      </c>
      <c r="C40" s="86"/>
      <c r="D40" s="53" t="e">
        <f>B40/B39</f>
        <v>#DIV/0!</v>
      </c>
    </row>
    <row r="41" spans="1:9" ht="25.5" customHeight="1" x14ac:dyDescent="0.25">
      <c r="A41" s="83" t="s">
        <v>95</v>
      </c>
      <c r="B41" s="83"/>
      <c r="C41" s="83"/>
    </row>
    <row r="42" spans="1:9" ht="28.5" customHeight="1" x14ac:dyDescent="0.25">
      <c r="A42" s="40" t="s">
        <v>16</v>
      </c>
      <c r="B42" s="50" t="s">
        <v>15</v>
      </c>
      <c r="C42" s="55" t="s">
        <v>24</v>
      </c>
    </row>
    <row r="43" spans="1:9" ht="19.5" customHeight="1" x14ac:dyDescent="0.25">
      <c r="A43" s="14"/>
      <c r="B43" s="15"/>
      <c r="C43" s="4"/>
    </row>
    <row r="44" spans="1:9" ht="19.5" customHeight="1" x14ac:dyDescent="0.25">
      <c r="A44" s="14"/>
      <c r="B44" s="5"/>
      <c r="C44" s="4"/>
    </row>
    <row r="45" spans="1:9" ht="19.5" customHeight="1" x14ac:dyDescent="0.25">
      <c r="A45" s="14"/>
      <c r="B45" s="5"/>
      <c r="C45" s="4"/>
    </row>
    <row r="46" spans="1:9" ht="19.5" customHeight="1" x14ac:dyDescent="0.25">
      <c r="A46" s="14"/>
      <c r="B46" s="5"/>
      <c r="C46" s="4"/>
    </row>
    <row r="47" spans="1:9" ht="19.5" customHeight="1" x14ac:dyDescent="0.25">
      <c r="A47" s="14"/>
      <c r="B47" s="10"/>
      <c r="C47" s="4"/>
    </row>
    <row r="48" spans="1:9" ht="31.5" customHeight="1" x14ac:dyDescent="0.25">
      <c r="A48" s="18" t="s">
        <v>27</v>
      </c>
      <c r="B48" s="87">
        <f>+(B43*C43)+(B44*C44)+(B45*C45)+(B46*C46)+(B47*C47)</f>
        <v>0</v>
      </c>
      <c r="C48" s="88"/>
    </row>
    <row r="49" spans="1:4" ht="31.5" customHeight="1" x14ac:dyDescent="0.25">
      <c r="A49" s="18" t="s">
        <v>100</v>
      </c>
      <c r="B49" s="87">
        <f>IF(B48*0.9&gt;B40,B40,B48*0.9)</f>
        <v>0</v>
      </c>
      <c r="C49" s="88"/>
      <c r="D49" s="53" t="e">
        <f>+B49/B48</f>
        <v>#DIV/0!</v>
      </c>
    </row>
    <row r="50" spans="1:4" ht="27" customHeight="1" x14ac:dyDescent="0.25">
      <c r="A50" s="56" t="s">
        <v>26</v>
      </c>
      <c r="B50" s="80"/>
      <c r="C50" s="81"/>
    </row>
    <row r="51" spans="1:4" ht="30" customHeight="1" x14ac:dyDescent="0.25">
      <c r="A51" s="82" t="s">
        <v>23</v>
      </c>
      <c r="B51" s="82"/>
      <c r="C51" s="82"/>
    </row>
  </sheetData>
  <sheetProtection algorithmName="SHA-512" hashValue="VZG1ymiAghfM/cphceK/0ljjjA77/WAE6RXiq9p3uthX/r2fll6N2rVhVny4+jpv3eoanz9kE8ufimLM6DyYLA==" saltValue="zgeouff83BGIfzFC+K59EA==" spinCount="100000" sheet="1" objects="1" scenarios="1" selectLockedCells="1"/>
  <mergeCells count="21">
    <mergeCell ref="B35:C35"/>
    <mergeCell ref="B36:C36"/>
    <mergeCell ref="A28:A34"/>
    <mergeCell ref="B22:C22"/>
    <mergeCell ref="B25:C25"/>
    <mergeCell ref="A1:C1"/>
    <mergeCell ref="A2:C2"/>
    <mergeCell ref="B50:C50"/>
    <mergeCell ref="A51:C51"/>
    <mergeCell ref="A41:C41"/>
    <mergeCell ref="B39:C39"/>
    <mergeCell ref="B40:C40"/>
    <mergeCell ref="B49:C49"/>
    <mergeCell ref="A9:A15"/>
    <mergeCell ref="B6:C6"/>
    <mergeCell ref="A17:C17"/>
    <mergeCell ref="B18:C18"/>
    <mergeCell ref="B19:C19"/>
    <mergeCell ref="B20:C20"/>
    <mergeCell ref="B21:C21"/>
    <mergeCell ref="B48:C48"/>
  </mergeCells>
  <pageMargins left="0.23622047244094491" right="0.23622047244094491" top="0.74803149606299213" bottom="0.59055118110236227" header="0.31496062992125984" footer="0.31496062992125984"/>
  <pageSetup paperSize="9" orientation="portrait" r:id="rId1"/>
  <headerFooter>
    <oddFooter>&amp;P. oldal, összesen: &amp;N</oddFooter>
  </headerFooter>
  <rowBreaks count="1" manualBreakCount="1">
    <brk id="16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Csak a legördülő listában lévő szállítók választhatók!" prompt="A jobboldali nyílra kattintva válasszon a listából!" xr:uid="{4DBE832F-353C-4CAB-A274-15181F9EDEE1}">
          <x14:formula1>
            <xm:f>kódok!$A:$A</xm:f>
          </x14:formula1>
          <xm:sqref>B50:C50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A31-D58C-45DC-8FEB-BDFFBDD4B691}">
  <dimension ref="A1:J1238"/>
  <sheetViews>
    <sheetView topLeftCell="D1" workbookViewId="0">
      <selection activeCell="C10" sqref="C10"/>
    </sheetView>
  </sheetViews>
  <sheetFormatPr defaultRowHeight="15" x14ac:dyDescent="0.25"/>
  <cols>
    <col min="1" max="1" width="17.7109375" style="107" bestFit="1" customWidth="1"/>
    <col min="2" max="2" width="50.7109375" style="102" customWidth="1"/>
    <col min="3" max="3" width="74.5703125" bestFit="1" customWidth="1"/>
    <col min="4" max="4" width="28.5703125" customWidth="1"/>
    <col min="5" max="5" width="13.5703125" bestFit="1" customWidth="1"/>
    <col min="6" max="6" width="27.5703125" bestFit="1" customWidth="1"/>
    <col min="7" max="7" width="43.85546875" bestFit="1" customWidth="1"/>
    <col min="8" max="8" width="29.28515625" customWidth="1"/>
    <col min="9" max="9" width="26.5703125" customWidth="1"/>
    <col min="10" max="10" width="37.5703125" bestFit="1" customWidth="1"/>
  </cols>
  <sheetData>
    <row r="1" spans="1:10" x14ac:dyDescent="0.25">
      <c r="A1" s="99" t="s">
        <v>158</v>
      </c>
      <c r="B1" s="100" t="s">
        <v>159</v>
      </c>
      <c r="C1" t="s">
        <v>160</v>
      </c>
      <c r="D1" t="s">
        <v>161</v>
      </c>
      <c r="E1" t="s">
        <v>162</v>
      </c>
      <c r="F1" t="s">
        <v>163</v>
      </c>
      <c r="G1" t="s">
        <v>164</v>
      </c>
      <c r="H1" t="s">
        <v>165</v>
      </c>
      <c r="I1" t="s">
        <v>166</v>
      </c>
      <c r="J1" t="s">
        <v>167</v>
      </c>
    </row>
    <row r="2" spans="1:10" x14ac:dyDescent="0.25">
      <c r="A2" s="101">
        <v>171</v>
      </c>
      <c r="B2" s="10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t="s">
        <v>175</v>
      </c>
      <c r="J2" t="str">
        <f>CONCATENATE(Táblázat1[[#This Row],[torvenyeskepviselo_nev]],", ",Táblázat1[[#This Row],[torvenyeskepviselo_beosztas]])</f>
        <v>Szakács Szabolcs, ügyvezető igazgató</v>
      </c>
    </row>
    <row r="3" spans="1:10" x14ac:dyDescent="0.25">
      <c r="A3" s="103" t="s">
        <v>176</v>
      </c>
      <c r="B3" s="102" t="s">
        <v>177</v>
      </c>
      <c r="C3" t="s">
        <v>178</v>
      </c>
      <c r="D3" t="s">
        <v>179</v>
      </c>
      <c r="E3" t="s">
        <v>180</v>
      </c>
      <c r="F3" t="s">
        <v>181</v>
      </c>
      <c r="G3" t="s">
        <v>182</v>
      </c>
      <c r="H3" t="s">
        <v>183</v>
      </c>
      <c r="I3" t="s">
        <v>184</v>
      </c>
      <c r="J3" t="str">
        <f>CONCATENATE(Táblázat1[[#This Row],[torvenyeskepviselo_nev]],", ",Táblázat1[[#This Row],[torvenyeskepviselo_beosztas]])</f>
        <v>Andrejszky Zoltán, elnök</v>
      </c>
    </row>
    <row r="4" spans="1:10" x14ac:dyDescent="0.25">
      <c r="A4" s="101" t="s">
        <v>185</v>
      </c>
      <c r="B4" s="102" t="s">
        <v>186</v>
      </c>
      <c r="C4" t="s">
        <v>187</v>
      </c>
      <c r="D4" t="s">
        <v>188</v>
      </c>
      <c r="E4" t="s">
        <v>189</v>
      </c>
      <c r="F4" t="s">
        <v>190</v>
      </c>
      <c r="G4" t="s">
        <v>191</v>
      </c>
      <c r="H4" t="s">
        <v>183</v>
      </c>
      <c r="I4" t="s">
        <v>192</v>
      </c>
      <c r="J4" t="str">
        <f>CONCATENATE(Táblázat1[[#This Row],[torvenyeskepviselo_nev]],", ",Táblázat1[[#This Row],[torvenyeskepviselo_beosztas]])</f>
        <v>Bérczy Antal, elnök</v>
      </c>
    </row>
    <row r="5" spans="1:10" x14ac:dyDescent="0.25">
      <c r="A5" s="101" t="s">
        <v>193</v>
      </c>
      <c r="B5" s="102" t="s">
        <v>194</v>
      </c>
      <c r="C5" t="s">
        <v>195</v>
      </c>
      <c r="D5" t="s">
        <v>196</v>
      </c>
      <c r="E5" t="s">
        <v>197</v>
      </c>
      <c r="F5" t="s">
        <v>198</v>
      </c>
      <c r="G5" t="s">
        <v>199</v>
      </c>
      <c r="H5" t="s">
        <v>183</v>
      </c>
      <c r="I5" t="s">
        <v>200</v>
      </c>
      <c r="J5" t="str">
        <f>CONCATENATE(Táblázat1[[#This Row],[torvenyeskepviselo_nev]],", ",Táblázat1[[#This Row],[torvenyeskepviselo_beosztas]])</f>
        <v>Mocsári Tibor József, elnök</v>
      </c>
    </row>
    <row r="6" spans="1:10" x14ac:dyDescent="0.25">
      <c r="A6" s="101" t="s">
        <v>201</v>
      </c>
      <c r="B6" s="102" t="s">
        <v>202</v>
      </c>
      <c r="C6" t="s">
        <v>203</v>
      </c>
      <c r="D6" t="s">
        <v>204</v>
      </c>
      <c r="E6" t="s">
        <v>205</v>
      </c>
      <c r="F6" t="s">
        <v>206</v>
      </c>
      <c r="G6" t="s">
        <v>207</v>
      </c>
      <c r="H6" t="s">
        <v>183</v>
      </c>
      <c r="I6" t="s">
        <v>208</v>
      </c>
      <c r="J6" t="str">
        <f>CONCATENATE(Táblázat1[[#This Row],[torvenyeskepviselo_nev]],", ",Táblázat1[[#This Row],[torvenyeskepviselo_beosztas]])</f>
        <v>Nagy József, elnök</v>
      </c>
    </row>
    <row r="7" spans="1:10" x14ac:dyDescent="0.25">
      <c r="A7" s="104" t="s">
        <v>209</v>
      </c>
      <c r="B7" s="102" t="s">
        <v>210</v>
      </c>
      <c r="C7" t="s">
        <v>211</v>
      </c>
      <c r="D7" t="s">
        <v>212</v>
      </c>
      <c r="E7" t="s">
        <v>213</v>
      </c>
      <c r="F7" t="s">
        <v>214</v>
      </c>
      <c r="G7" t="s">
        <v>215</v>
      </c>
      <c r="H7" t="s">
        <v>183</v>
      </c>
      <c r="I7" t="s">
        <v>216</v>
      </c>
      <c r="J7" t="str">
        <f>CONCATENATE(Táblázat1[[#This Row],[torvenyeskepviselo_nev]],", ",Táblázat1[[#This Row],[torvenyeskepviselo_beosztas]])</f>
        <v>Sinkó Antal, elnök</v>
      </c>
    </row>
    <row r="8" spans="1:10" x14ac:dyDescent="0.25">
      <c r="A8" s="101" t="s">
        <v>217</v>
      </c>
      <c r="B8" s="102" t="s">
        <v>218</v>
      </c>
      <c r="C8" t="s">
        <v>219</v>
      </c>
      <c r="D8" t="s">
        <v>220</v>
      </c>
      <c r="E8" t="s">
        <v>221</v>
      </c>
      <c r="F8" t="s">
        <v>222</v>
      </c>
      <c r="G8" t="s">
        <v>223</v>
      </c>
      <c r="H8" t="s">
        <v>183</v>
      </c>
      <c r="I8" t="s">
        <v>224</v>
      </c>
      <c r="J8" t="str">
        <f>CONCATENATE(Táblázat1[[#This Row],[torvenyeskepviselo_nev]],", ",Táblázat1[[#This Row],[torvenyeskepviselo_beosztas]])</f>
        <v>Viandt Márton, elnök</v>
      </c>
    </row>
    <row r="9" spans="1:10" x14ac:dyDescent="0.25">
      <c r="A9" s="101" t="s">
        <v>225</v>
      </c>
      <c r="B9" s="102" t="s">
        <v>226</v>
      </c>
      <c r="C9" t="s">
        <v>227</v>
      </c>
      <c r="D9" t="s">
        <v>228</v>
      </c>
      <c r="E9" t="s">
        <v>229</v>
      </c>
      <c r="F9" t="s">
        <v>230</v>
      </c>
      <c r="G9" t="s">
        <v>231</v>
      </c>
      <c r="H9" t="s">
        <v>183</v>
      </c>
      <c r="I9" t="s">
        <v>232</v>
      </c>
      <c r="J9" t="str">
        <f>CONCATENATE(Táblázat1[[#This Row],[torvenyeskepviselo_nev]],", ",Táblázat1[[#This Row],[torvenyeskepviselo_beosztas]])</f>
        <v>Oláh Tamás, elnök</v>
      </c>
    </row>
    <row r="10" spans="1:10" x14ac:dyDescent="0.25">
      <c r="A10" s="101" t="s">
        <v>233</v>
      </c>
      <c r="B10" s="102" t="s">
        <v>234</v>
      </c>
      <c r="C10" t="s">
        <v>235</v>
      </c>
      <c r="D10" t="s">
        <v>236</v>
      </c>
      <c r="E10" t="s">
        <v>237</v>
      </c>
      <c r="F10" t="s">
        <v>238</v>
      </c>
      <c r="G10" t="s">
        <v>239</v>
      </c>
      <c r="H10" t="s">
        <v>183</v>
      </c>
      <c r="I10" t="s">
        <v>240</v>
      </c>
      <c r="J10" t="str">
        <f>CONCATENATE(Táblázat1[[#This Row],[torvenyeskepviselo_nev]],", ",Táblázat1[[#This Row],[torvenyeskepviselo_beosztas]])</f>
        <v>Varró Károly, elnök</v>
      </c>
    </row>
    <row r="11" spans="1:10" x14ac:dyDescent="0.25">
      <c r="A11" s="101" t="s">
        <v>241</v>
      </c>
      <c r="B11" s="102" t="s">
        <v>242</v>
      </c>
      <c r="C11" t="s">
        <v>243</v>
      </c>
      <c r="D11" t="s">
        <v>244</v>
      </c>
      <c r="E11" t="s">
        <v>245</v>
      </c>
      <c r="F11" t="s">
        <v>246</v>
      </c>
      <c r="G11" t="s">
        <v>247</v>
      </c>
      <c r="H11" t="s">
        <v>183</v>
      </c>
      <c r="I11" t="s">
        <v>248</v>
      </c>
      <c r="J11" t="str">
        <f>CONCATENATE(Táblázat1[[#This Row],[torvenyeskepviselo_nev]],", ",Táblázat1[[#This Row],[torvenyeskepviselo_beosztas]])</f>
        <v>Nagy Gábor, elnök</v>
      </c>
    </row>
    <row r="12" spans="1:10" x14ac:dyDescent="0.25">
      <c r="A12" s="101" t="s">
        <v>249</v>
      </c>
      <c r="B12" s="102" t="s">
        <v>250</v>
      </c>
      <c r="C12" t="s">
        <v>251</v>
      </c>
      <c r="D12" t="s">
        <v>252</v>
      </c>
      <c r="E12" t="s">
        <v>253</v>
      </c>
      <c r="F12" t="s">
        <v>254</v>
      </c>
      <c r="G12" t="s">
        <v>255</v>
      </c>
      <c r="H12" t="s">
        <v>183</v>
      </c>
      <c r="I12" t="s">
        <v>256</v>
      </c>
      <c r="J12" t="str">
        <f>CONCATENATE(Táblázat1[[#This Row],[torvenyeskepviselo_nev]],", ",Táblázat1[[#This Row],[torvenyeskepviselo_beosztas]])</f>
        <v>Boros Tibor István, elnök</v>
      </c>
    </row>
    <row r="13" spans="1:10" x14ac:dyDescent="0.25">
      <c r="A13" s="101" t="s">
        <v>257</v>
      </c>
      <c r="B13" s="102" t="s">
        <v>258</v>
      </c>
      <c r="C13" t="s">
        <v>259</v>
      </c>
      <c r="D13" t="s">
        <v>260</v>
      </c>
      <c r="E13" t="s">
        <v>261</v>
      </c>
      <c r="F13" t="s">
        <v>262</v>
      </c>
      <c r="G13" t="s">
        <v>263</v>
      </c>
      <c r="H13" t="s">
        <v>183</v>
      </c>
      <c r="I13" t="s">
        <v>264</v>
      </c>
      <c r="J13" t="str">
        <f>CONCATENATE(Táblázat1[[#This Row],[torvenyeskepviselo_nev]],", ",Táblázat1[[#This Row],[torvenyeskepviselo_beosztas]])</f>
        <v>Dr. Csordás Sándor, elnök</v>
      </c>
    </row>
    <row r="14" spans="1:10" x14ac:dyDescent="0.25">
      <c r="A14" s="101" t="s">
        <v>265</v>
      </c>
      <c r="B14" s="102" t="s">
        <v>266</v>
      </c>
      <c r="C14" t="s">
        <v>267</v>
      </c>
      <c r="D14" t="s">
        <v>268</v>
      </c>
      <c r="E14" t="s">
        <v>269</v>
      </c>
      <c r="F14" t="s">
        <v>270</v>
      </c>
      <c r="G14" t="s">
        <v>271</v>
      </c>
      <c r="H14" t="s">
        <v>183</v>
      </c>
      <c r="I14" t="s">
        <v>272</v>
      </c>
      <c r="J14" t="str">
        <f>CONCATENATE(Táblázat1[[#This Row],[torvenyeskepviselo_nev]],", ",Táblázat1[[#This Row],[torvenyeskepviselo_beosztas]])</f>
        <v>Horváth Péter József, elnök</v>
      </c>
    </row>
    <row r="15" spans="1:10" x14ac:dyDescent="0.25">
      <c r="A15" s="101" t="s">
        <v>273</v>
      </c>
      <c r="B15" s="102" t="s">
        <v>274</v>
      </c>
      <c r="C15" t="s">
        <v>275</v>
      </c>
      <c r="D15" t="s">
        <v>276</v>
      </c>
      <c r="E15" t="s">
        <v>277</v>
      </c>
      <c r="F15" t="s">
        <v>278</v>
      </c>
      <c r="G15" t="s">
        <v>279</v>
      </c>
      <c r="H15" t="s">
        <v>183</v>
      </c>
      <c r="I15" t="s">
        <v>280</v>
      </c>
      <c r="J15" t="str">
        <f>CONCATENATE(Táblázat1[[#This Row],[torvenyeskepviselo_nev]],", ",Táblázat1[[#This Row],[torvenyeskepviselo_beosztas]])</f>
        <v>Péter Imre, elnök</v>
      </c>
    </row>
    <row r="16" spans="1:10" x14ac:dyDescent="0.25">
      <c r="A16" s="101" t="s">
        <v>281</v>
      </c>
      <c r="B16" s="102" t="s">
        <v>282</v>
      </c>
      <c r="C16" t="s">
        <v>283</v>
      </c>
      <c r="D16" t="s">
        <v>284</v>
      </c>
      <c r="E16" t="s">
        <v>285</v>
      </c>
      <c r="F16" t="s">
        <v>286</v>
      </c>
      <c r="G16" t="s">
        <v>287</v>
      </c>
      <c r="H16" t="s">
        <v>183</v>
      </c>
      <c r="I16" t="s">
        <v>288</v>
      </c>
      <c r="J16" t="str">
        <f>CONCATENATE(Táblázat1[[#This Row],[torvenyeskepviselo_nev]],", ",Táblázat1[[#This Row],[torvenyeskepviselo_beosztas]])</f>
        <v>Bartha Imre, elnök</v>
      </c>
    </row>
    <row r="17" spans="1:10" x14ac:dyDescent="0.25">
      <c r="A17" s="101" t="s">
        <v>289</v>
      </c>
      <c r="B17" s="102" t="s">
        <v>290</v>
      </c>
      <c r="C17" t="s">
        <v>291</v>
      </c>
      <c r="D17" t="s">
        <v>292</v>
      </c>
      <c r="E17" t="s">
        <v>293</v>
      </c>
      <c r="F17" t="s">
        <v>294</v>
      </c>
      <c r="G17" t="s">
        <v>295</v>
      </c>
      <c r="H17" t="s">
        <v>183</v>
      </c>
      <c r="I17" t="s">
        <v>296</v>
      </c>
      <c r="J17" t="str">
        <f>CONCATENATE(Táblázat1[[#This Row],[torvenyeskepviselo_nev]],", ",Táblázat1[[#This Row],[torvenyeskepviselo_beosztas]])</f>
        <v>Népessy Károly , elnök</v>
      </c>
    </row>
    <row r="18" spans="1:10" x14ac:dyDescent="0.25">
      <c r="A18" s="101" t="s">
        <v>297</v>
      </c>
      <c r="B18" s="102" t="s">
        <v>298</v>
      </c>
      <c r="C18" t="s">
        <v>299</v>
      </c>
      <c r="D18" t="s">
        <v>300</v>
      </c>
      <c r="E18" t="s">
        <v>301</v>
      </c>
      <c r="F18" t="s">
        <v>302</v>
      </c>
      <c r="G18" t="s">
        <v>303</v>
      </c>
      <c r="H18" t="s">
        <v>183</v>
      </c>
      <c r="I18" t="s">
        <v>304</v>
      </c>
      <c r="J18" t="str">
        <f>CONCATENATE(Táblázat1[[#This Row],[torvenyeskepviselo_nev]],", ",Táblázat1[[#This Row],[torvenyeskepviselo_beosztas]])</f>
        <v>Lehel Béla, elnök</v>
      </c>
    </row>
    <row r="19" spans="1:10" x14ac:dyDescent="0.25">
      <c r="A19" s="101" t="s">
        <v>305</v>
      </c>
      <c r="B19" s="102" t="s">
        <v>306</v>
      </c>
      <c r="C19" t="s">
        <v>307</v>
      </c>
      <c r="D19" t="s">
        <v>308</v>
      </c>
      <c r="E19" t="s">
        <v>309</v>
      </c>
      <c r="F19" t="s">
        <v>310</v>
      </c>
      <c r="G19" t="s">
        <v>311</v>
      </c>
      <c r="H19" t="s">
        <v>183</v>
      </c>
      <c r="I19" t="s">
        <v>312</v>
      </c>
      <c r="J19" t="str">
        <f>CONCATENATE(Táblázat1[[#This Row],[torvenyeskepviselo_nev]],", ",Táblázat1[[#This Row],[torvenyeskepviselo_beosztas]])</f>
        <v>Köbli József, elnök</v>
      </c>
    </row>
    <row r="20" spans="1:10" x14ac:dyDescent="0.25">
      <c r="A20" s="101" t="s">
        <v>313</v>
      </c>
      <c r="B20" s="102" t="s">
        <v>314</v>
      </c>
      <c r="C20" t="s">
        <v>315</v>
      </c>
      <c r="D20" t="s">
        <v>316</v>
      </c>
      <c r="E20" t="s">
        <v>317</v>
      </c>
      <c r="F20" t="s">
        <v>318</v>
      </c>
      <c r="G20" t="s">
        <v>319</v>
      </c>
      <c r="H20" t="s">
        <v>183</v>
      </c>
      <c r="I20" t="s">
        <v>320</v>
      </c>
      <c r="J20" t="str">
        <f>CONCATENATE(Táblázat1[[#This Row],[torvenyeskepviselo_nev]],", ",Táblázat1[[#This Row],[torvenyeskepviselo_beosztas]])</f>
        <v>Szűcs János Mihály, elnök</v>
      </c>
    </row>
    <row r="21" spans="1:10" x14ac:dyDescent="0.25">
      <c r="A21" s="101" t="s">
        <v>321</v>
      </c>
      <c r="B21" s="102" t="s">
        <v>322</v>
      </c>
      <c r="C21" t="s">
        <v>323</v>
      </c>
      <c r="D21" t="s">
        <v>324</v>
      </c>
      <c r="E21" t="s">
        <v>325</v>
      </c>
      <c r="F21" t="s">
        <v>326</v>
      </c>
      <c r="G21" t="s">
        <v>327</v>
      </c>
      <c r="H21" t="s">
        <v>183</v>
      </c>
      <c r="I21" t="s">
        <v>328</v>
      </c>
      <c r="J21" t="str">
        <f>CONCATENATE(Táblázat1[[#This Row],[torvenyeskepviselo_nev]],", ",Táblázat1[[#This Row],[torvenyeskepviselo_beosztas]])</f>
        <v>Sándor Lajos, elnök</v>
      </c>
    </row>
    <row r="22" spans="1:10" x14ac:dyDescent="0.25">
      <c r="A22" s="101" t="s">
        <v>329</v>
      </c>
      <c r="B22" s="102" t="s">
        <v>330</v>
      </c>
      <c r="C22" t="s">
        <v>331</v>
      </c>
      <c r="D22" t="s">
        <v>332</v>
      </c>
      <c r="E22" t="s">
        <v>333</v>
      </c>
      <c r="F22" t="s">
        <v>334</v>
      </c>
      <c r="G22" t="s">
        <v>335</v>
      </c>
      <c r="H22" t="s">
        <v>183</v>
      </c>
      <c r="I22" t="s">
        <v>336</v>
      </c>
      <c r="J22" t="str">
        <f>CONCATENATE(Táblázat1[[#This Row],[torvenyeskepviselo_nev]],", ",Táblázat1[[#This Row],[torvenyeskepviselo_beosztas]])</f>
        <v>Reiter Péter Sándor, elnök</v>
      </c>
    </row>
    <row r="23" spans="1:10" x14ac:dyDescent="0.25">
      <c r="A23" s="101" t="s">
        <v>337</v>
      </c>
      <c r="B23" s="102" t="s">
        <v>338</v>
      </c>
      <c r="C23" t="s">
        <v>339</v>
      </c>
      <c r="D23" t="s">
        <v>340</v>
      </c>
      <c r="E23" t="s">
        <v>341</v>
      </c>
      <c r="F23" t="s">
        <v>342</v>
      </c>
      <c r="G23" t="s">
        <v>343</v>
      </c>
      <c r="H23" t="s">
        <v>183</v>
      </c>
      <c r="I23" t="s">
        <v>344</v>
      </c>
      <c r="J23" t="str">
        <f>CONCATENATE(Táblázat1[[#This Row],[torvenyeskepviselo_nev]],", ",Táblázat1[[#This Row],[torvenyeskepviselo_beosztas]])</f>
        <v>Arácsi Viktor, elnök</v>
      </c>
    </row>
    <row r="24" spans="1:10" x14ac:dyDescent="0.25">
      <c r="A24" s="101" t="s">
        <v>345</v>
      </c>
      <c r="B24" s="102" t="s">
        <v>346</v>
      </c>
      <c r="C24" t="s">
        <v>347</v>
      </c>
      <c r="D24" t="s">
        <v>348</v>
      </c>
      <c r="E24" t="s">
        <v>349</v>
      </c>
      <c r="F24" t="s">
        <v>350</v>
      </c>
      <c r="G24" t="s">
        <v>351</v>
      </c>
      <c r="H24" t="s">
        <v>183</v>
      </c>
      <c r="I24" t="s">
        <v>352</v>
      </c>
      <c r="J24" t="str">
        <f>CONCATENATE(Táblázat1[[#This Row],[torvenyeskepviselo_nev]],", ",Táblázat1[[#This Row],[torvenyeskepviselo_beosztas]])</f>
        <v>Dr. Varga Zsolt Tamás, elnök</v>
      </c>
    </row>
    <row r="25" spans="1:10" x14ac:dyDescent="0.25">
      <c r="A25" s="101" t="s">
        <v>353</v>
      </c>
      <c r="B25" s="102" t="s">
        <v>354</v>
      </c>
      <c r="C25" t="s">
        <v>355</v>
      </c>
      <c r="D25" t="s">
        <v>356</v>
      </c>
      <c r="E25" t="s">
        <v>357</v>
      </c>
      <c r="F25" t="s">
        <v>358</v>
      </c>
      <c r="G25" t="s">
        <v>359</v>
      </c>
      <c r="H25" t="s">
        <v>183</v>
      </c>
      <c r="I25" t="s">
        <v>360</v>
      </c>
      <c r="J25" t="str">
        <f>CONCATENATE(Táblázat1[[#This Row],[torvenyeskepviselo_nev]],", ",Táblázat1[[#This Row],[torvenyeskepviselo_beosztas]])</f>
        <v>Andrejszki Zoltán, elnök</v>
      </c>
    </row>
    <row r="26" spans="1:10" x14ac:dyDescent="0.25">
      <c r="A26" s="101" t="s">
        <v>361</v>
      </c>
      <c r="B26" s="102" t="s">
        <v>362</v>
      </c>
      <c r="C26" t="s">
        <v>363</v>
      </c>
      <c r="D26" t="s">
        <v>364</v>
      </c>
      <c r="E26" t="s">
        <v>365</v>
      </c>
      <c r="F26" t="s">
        <v>366</v>
      </c>
      <c r="G26" t="s">
        <v>367</v>
      </c>
      <c r="H26" t="s">
        <v>183</v>
      </c>
      <c r="I26" t="s">
        <v>368</v>
      </c>
      <c r="J26" t="str">
        <f>CONCATENATE(Táblázat1[[#This Row],[torvenyeskepviselo_nev]],", ",Táblázat1[[#This Row],[torvenyeskepviselo_beosztas]])</f>
        <v>Kádas József Zsolt, elnök</v>
      </c>
    </row>
    <row r="27" spans="1:10" x14ac:dyDescent="0.25">
      <c r="A27" s="101" t="s">
        <v>369</v>
      </c>
      <c r="B27" s="102" t="s">
        <v>370</v>
      </c>
      <c r="C27" t="s">
        <v>371</v>
      </c>
      <c r="D27" t="s">
        <v>372</v>
      </c>
      <c r="E27" t="s">
        <v>373</v>
      </c>
      <c r="F27" t="s">
        <v>374</v>
      </c>
      <c r="G27" t="s">
        <v>375</v>
      </c>
      <c r="H27" t="s">
        <v>183</v>
      </c>
      <c r="I27" t="s">
        <v>376</v>
      </c>
      <c r="J27" t="str">
        <f>CONCATENATE(Táblázat1[[#This Row],[torvenyeskepviselo_nev]],", ",Táblázat1[[#This Row],[torvenyeskepviselo_beosztas]])</f>
        <v>Móri István, elnök</v>
      </c>
    </row>
    <row r="28" spans="1:10" x14ac:dyDescent="0.25">
      <c r="A28" s="101" t="s">
        <v>377</v>
      </c>
      <c r="B28" s="102" t="s">
        <v>378</v>
      </c>
      <c r="C28" t="s">
        <v>379</v>
      </c>
      <c r="D28" t="s">
        <v>380</v>
      </c>
      <c r="E28" t="s">
        <v>381</v>
      </c>
      <c r="F28" t="s">
        <v>382</v>
      </c>
      <c r="G28" t="s">
        <v>383</v>
      </c>
      <c r="H28" t="s">
        <v>183</v>
      </c>
      <c r="I28" t="s">
        <v>384</v>
      </c>
      <c r="J28" t="str">
        <f>CONCATENATE(Táblázat1[[#This Row],[torvenyeskepviselo_nev]],", ",Táblázat1[[#This Row],[torvenyeskepviselo_beosztas]])</f>
        <v>Horváth Gyula Sándor, elnök</v>
      </c>
    </row>
    <row r="29" spans="1:10" x14ac:dyDescent="0.25">
      <c r="A29" s="101" t="s">
        <v>385</v>
      </c>
      <c r="B29" s="102" t="s">
        <v>386</v>
      </c>
      <c r="C29" t="s">
        <v>387</v>
      </c>
      <c r="D29" t="s">
        <v>388</v>
      </c>
      <c r="E29" t="s">
        <v>389</v>
      </c>
      <c r="F29" t="s">
        <v>390</v>
      </c>
      <c r="G29" t="s">
        <v>391</v>
      </c>
      <c r="H29" t="s">
        <v>183</v>
      </c>
      <c r="I29" t="s">
        <v>392</v>
      </c>
      <c r="J29" t="str">
        <f>CONCATENATE(Táblázat1[[#This Row],[torvenyeskepviselo_nev]],", ",Táblázat1[[#This Row],[torvenyeskepviselo_beosztas]])</f>
        <v>Fogarassy András, elnök</v>
      </c>
    </row>
    <row r="30" spans="1:10" x14ac:dyDescent="0.25">
      <c r="A30" s="101" t="s">
        <v>393</v>
      </c>
      <c r="B30" s="102" t="s">
        <v>394</v>
      </c>
      <c r="C30" t="s">
        <v>395</v>
      </c>
      <c r="D30" t="s">
        <v>396</v>
      </c>
      <c r="E30" t="s">
        <v>397</v>
      </c>
      <c r="F30" t="s">
        <v>398</v>
      </c>
      <c r="G30" t="s">
        <v>399</v>
      </c>
      <c r="H30" t="s">
        <v>183</v>
      </c>
      <c r="I30" t="s">
        <v>400</v>
      </c>
      <c r="J30" t="str">
        <f>CONCATENATE(Táblázat1[[#This Row],[torvenyeskepviselo_nev]],", ",Táblázat1[[#This Row],[torvenyeskepviselo_beosztas]])</f>
        <v>Virágh Zolán, elnök</v>
      </c>
    </row>
    <row r="31" spans="1:10" x14ac:dyDescent="0.25">
      <c r="A31" s="101" t="s">
        <v>401</v>
      </c>
      <c r="B31" s="102" t="s">
        <v>402</v>
      </c>
      <c r="C31" t="s">
        <v>403</v>
      </c>
      <c r="D31" t="s">
        <v>404</v>
      </c>
      <c r="E31" t="s">
        <v>405</v>
      </c>
      <c r="F31" t="s">
        <v>406</v>
      </c>
      <c r="G31" t="s">
        <v>407</v>
      </c>
      <c r="H31" t="s">
        <v>183</v>
      </c>
      <c r="I31" t="s">
        <v>408</v>
      </c>
      <c r="J31" t="str">
        <f>CONCATENATE(Táblázat1[[#This Row],[torvenyeskepviselo_nev]],", ",Táblázat1[[#This Row],[torvenyeskepviselo_beosztas]])</f>
        <v>Bácsi Gergely, elnök</v>
      </c>
    </row>
    <row r="32" spans="1:10" x14ac:dyDescent="0.25">
      <c r="A32" s="101" t="s">
        <v>409</v>
      </c>
      <c r="B32" s="102" t="s">
        <v>410</v>
      </c>
      <c r="C32" t="s">
        <v>411</v>
      </c>
      <c r="D32" t="s">
        <v>412</v>
      </c>
      <c r="E32" t="s">
        <v>413</v>
      </c>
      <c r="F32" t="s">
        <v>414</v>
      </c>
      <c r="G32" t="s">
        <v>415</v>
      </c>
      <c r="H32" t="s">
        <v>183</v>
      </c>
      <c r="I32" t="s">
        <v>416</v>
      </c>
      <c r="J32" t="str">
        <f>CONCATENATE(Táblázat1[[#This Row],[torvenyeskepviselo_nev]],", ",Táblázat1[[#This Row],[torvenyeskepviselo_beosztas]])</f>
        <v>Máté Attila János, elnök</v>
      </c>
    </row>
    <row r="33" spans="1:10" x14ac:dyDescent="0.25">
      <c r="A33" s="101" t="s">
        <v>417</v>
      </c>
      <c r="B33" s="102" t="s">
        <v>418</v>
      </c>
      <c r="C33" t="s">
        <v>419</v>
      </c>
      <c r="D33" t="s">
        <v>420</v>
      </c>
      <c r="E33" t="s">
        <v>421</v>
      </c>
      <c r="F33" t="s">
        <v>422</v>
      </c>
      <c r="G33" t="s">
        <v>423</v>
      </c>
      <c r="H33" t="s">
        <v>183</v>
      </c>
      <c r="I33" t="s">
        <v>424</v>
      </c>
      <c r="J33" t="str">
        <f>CONCATENATE(Táblázat1[[#This Row],[torvenyeskepviselo_nev]],", ",Táblázat1[[#This Row],[torvenyeskepviselo_beosztas]])</f>
        <v>ifj. Szepesi Imre, elnök</v>
      </c>
    </row>
    <row r="34" spans="1:10" x14ac:dyDescent="0.25">
      <c r="A34" s="101" t="s">
        <v>425</v>
      </c>
      <c r="B34" s="102" t="s">
        <v>426</v>
      </c>
      <c r="C34" t="s">
        <v>427</v>
      </c>
      <c r="D34" t="s">
        <v>428</v>
      </c>
      <c r="E34" t="s">
        <v>429</v>
      </c>
      <c r="F34" t="s">
        <v>430</v>
      </c>
      <c r="G34" t="s">
        <v>431</v>
      </c>
      <c r="H34" t="s">
        <v>183</v>
      </c>
      <c r="I34" t="s">
        <v>432</v>
      </c>
      <c r="J34" t="str">
        <f>CONCATENATE(Táblázat1[[#This Row],[torvenyeskepviselo_nev]],", ",Táblázat1[[#This Row],[torvenyeskepviselo_beosztas]])</f>
        <v>Kücsön Gyula, elnök</v>
      </c>
    </row>
    <row r="35" spans="1:10" x14ac:dyDescent="0.25">
      <c r="A35" s="101" t="s">
        <v>433</v>
      </c>
      <c r="B35" s="102" t="s">
        <v>434</v>
      </c>
      <c r="C35" t="s">
        <v>435</v>
      </c>
      <c r="D35" t="s">
        <v>436</v>
      </c>
      <c r="E35" t="s">
        <v>437</v>
      </c>
      <c r="F35" t="s">
        <v>438</v>
      </c>
      <c r="G35" t="s">
        <v>439</v>
      </c>
      <c r="H35" t="s">
        <v>183</v>
      </c>
      <c r="I35" t="s">
        <v>440</v>
      </c>
      <c r="J35" t="str">
        <f>CONCATENATE(Táblázat1[[#This Row],[torvenyeskepviselo_nev]],", ",Táblázat1[[#This Row],[torvenyeskepviselo_beosztas]])</f>
        <v>Tóth Zoltán, elnök</v>
      </c>
    </row>
    <row r="36" spans="1:10" x14ac:dyDescent="0.25">
      <c r="A36" s="101" t="s">
        <v>441</v>
      </c>
      <c r="B36" s="102" t="s">
        <v>442</v>
      </c>
      <c r="C36" t="s">
        <v>443</v>
      </c>
      <c r="D36" t="s">
        <v>444</v>
      </c>
      <c r="E36" t="s">
        <v>445</v>
      </c>
      <c r="F36" t="s">
        <v>446</v>
      </c>
      <c r="G36" t="s">
        <v>447</v>
      </c>
      <c r="H36" t="s">
        <v>183</v>
      </c>
      <c r="I36" t="s">
        <v>448</v>
      </c>
      <c r="J36" t="str">
        <f>CONCATENATE(Táblázat1[[#This Row],[torvenyeskepviselo_nev]],", ",Táblázat1[[#This Row],[torvenyeskepviselo_beosztas]])</f>
        <v>Csollák Zsolt, elnök</v>
      </c>
    </row>
    <row r="37" spans="1:10" x14ac:dyDescent="0.25">
      <c r="A37" s="101" t="s">
        <v>449</v>
      </c>
      <c r="B37" s="102" t="s">
        <v>450</v>
      </c>
      <c r="C37" t="s">
        <v>451</v>
      </c>
      <c r="D37" t="s">
        <v>452</v>
      </c>
      <c r="E37" t="s">
        <v>453</v>
      </c>
      <c r="F37" t="s">
        <v>454</v>
      </c>
      <c r="G37" t="s">
        <v>455</v>
      </c>
      <c r="H37" t="s">
        <v>183</v>
      </c>
      <c r="I37" t="s">
        <v>456</v>
      </c>
      <c r="J37" t="str">
        <f>CONCATENATE(Táblázat1[[#This Row],[torvenyeskepviselo_nev]],", ",Táblázat1[[#This Row],[torvenyeskepviselo_beosztas]])</f>
        <v>Paulik István, elnök</v>
      </c>
    </row>
    <row r="38" spans="1:10" x14ac:dyDescent="0.25">
      <c r="A38" s="101" t="s">
        <v>457</v>
      </c>
      <c r="B38" s="102" t="s">
        <v>458</v>
      </c>
      <c r="C38" t="s">
        <v>459</v>
      </c>
      <c r="D38" t="s">
        <v>460</v>
      </c>
      <c r="E38" t="s">
        <v>461</v>
      </c>
      <c r="F38" t="s">
        <v>462</v>
      </c>
      <c r="G38" t="s">
        <v>463</v>
      </c>
      <c r="H38" t="s">
        <v>183</v>
      </c>
      <c r="I38" t="s">
        <v>464</v>
      </c>
      <c r="J38" t="str">
        <f>CONCATENATE(Táblázat1[[#This Row],[torvenyeskepviselo_nev]],", ",Táblázat1[[#This Row],[torvenyeskepviselo_beosztas]])</f>
        <v>Hajdú László, elnök</v>
      </c>
    </row>
    <row r="39" spans="1:10" x14ac:dyDescent="0.25">
      <c r="A39" s="101" t="s">
        <v>465</v>
      </c>
      <c r="B39" s="102" t="s">
        <v>466</v>
      </c>
      <c r="C39" t="s">
        <v>467</v>
      </c>
      <c r="D39" t="s">
        <v>468</v>
      </c>
      <c r="E39" t="s">
        <v>469</v>
      </c>
      <c r="F39" t="s">
        <v>470</v>
      </c>
      <c r="G39" t="s">
        <v>471</v>
      </c>
      <c r="H39" t="s">
        <v>183</v>
      </c>
      <c r="I39" t="s">
        <v>472</v>
      </c>
      <c r="J39" t="str">
        <f>CONCATENATE(Táblázat1[[#This Row],[torvenyeskepviselo_nev]],", ",Táblázat1[[#This Row],[torvenyeskepviselo_beosztas]])</f>
        <v>Reiter Tibor, elnök</v>
      </c>
    </row>
    <row r="40" spans="1:10" x14ac:dyDescent="0.25">
      <c r="A40" s="101" t="s">
        <v>473</v>
      </c>
      <c r="B40" s="102" t="s">
        <v>474</v>
      </c>
      <c r="C40" t="s">
        <v>475</v>
      </c>
      <c r="D40" t="s">
        <v>476</v>
      </c>
      <c r="E40" t="s">
        <v>477</v>
      </c>
      <c r="F40" t="s">
        <v>478</v>
      </c>
      <c r="G40" t="s">
        <v>479</v>
      </c>
      <c r="H40" t="s">
        <v>183</v>
      </c>
      <c r="I40" t="s">
        <v>480</v>
      </c>
      <c r="J40" t="str">
        <f>CONCATENATE(Táblázat1[[#This Row],[torvenyeskepviselo_nev]],", ",Táblázat1[[#This Row],[torvenyeskepviselo_beosztas]])</f>
        <v>Svébis Mátyás, elnök</v>
      </c>
    </row>
    <row r="41" spans="1:10" x14ac:dyDescent="0.25">
      <c r="A41" s="101" t="s">
        <v>481</v>
      </c>
      <c r="B41" s="102" t="s">
        <v>482</v>
      </c>
      <c r="C41" t="s">
        <v>483</v>
      </c>
      <c r="D41" t="s">
        <v>484</v>
      </c>
      <c r="E41" t="s">
        <v>485</v>
      </c>
      <c r="F41" t="s">
        <v>486</v>
      </c>
      <c r="G41" t="s">
        <v>487</v>
      </c>
      <c r="H41" t="s">
        <v>183</v>
      </c>
      <c r="I41" t="s">
        <v>488</v>
      </c>
      <c r="J41" t="str">
        <f>CONCATENATE(Táblázat1[[#This Row],[torvenyeskepviselo_nev]],", ",Táblázat1[[#This Row],[torvenyeskepviselo_beosztas]])</f>
        <v>Pallos Zoltán, elnök</v>
      </c>
    </row>
    <row r="42" spans="1:10" x14ac:dyDescent="0.25">
      <c r="A42" s="101" t="s">
        <v>489</v>
      </c>
      <c r="B42" s="102" t="s">
        <v>490</v>
      </c>
      <c r="C42" t="s">
        <v>491</v>
      </c>
      <c r="D42" t="s">
        <v>492</v>
      </c>
      <c r="E42" t="s">
        <v>493</v>
      </c>
      <c r="F42" t="s">
        <v>494</v>
      </c>
      <c r="G42" t="s">
        <v>495</v>
      </c>
      <c r="H42" t="s">
        <v>183</v>
      </c>
      <c r="I42" t="s">
        <v>496</v>
      </c>
      <c r="J42" t="str">
        <f>CONCATENATE(Táblázat1[[#This Row],[torvenyeskepviselo_nev]],", ",Táblázat1[[#This Row],[torvenyeskepviselo_beosztas]])</f>
        <v>Samu István, elnök</v>
      </c>
    </row>
    <row r="43" spans="1:10" x14ac:dyDescent="0.25">
      <c r="A43" s="101" t="s">
        <v>497</v>
      </c>
      <c r="B43" s="102" t="s">
        <v>498</v>
      </c>
      <c r="C43" t="s">
        <v>499</v>
      </c>
      <c r="D43" t="s">
        <v>500</v>
      </c>
      <c r="E43" t="s">
        <v>501</v>
      </c>
      <c r="F43" t="s">
        <v>502</v>
      </c>
      <c r="G43" t="s">
        <v>503</v>
      </c>
      <c r="H43" t="s">
        <v>183</v>
      </c>
      <c r="I43" t="s">
        <v>504</v>
      </c>
      <c r="J43" t="str">
        <f>CONCATENATE(Táblázat1[[#This Row],[torvenyeskepviselo_nev]],", ",Táblázat1[[#This Row],[torvenyeskepviselo_beosztas]])</f>
        <v>Rédei Imre, elnök</v>
      </c>
    </row>
    <row r="44" spans="1:10" x14ac:dyDescent="0.25">
      <c r="A44" s="101" t="s">
        <v>505</v>
      </c>
      <c r="B44" s="102" t="s">
        <v>506</v>
      </c>
      <c r="C44" t="s">
        <v>507</v>
      </c>
      <c r="D44" t="s">
        <v>508</v>
      </c>
      <c r="E44" t="s">
        <v>509</v>
      </c>
      <c r="F44" t="s">
        <v>510</v>
      </c>
      <c r="G44" t="s">
        <v>511</v>
      </c>
      <c r="H44" t="s">
        <v>183</v>
      </c>
      <c r="I44" t="s">
        <v>512</v>
      </c>
      <c r="J44" t="str">
        <f>CONCATENATE(Táblázat1[[#This Row],[torvenyeskepviselo_nev]],", ",Táblázat1[[#This Row],[torvenyeskepviselo_beosztas]])</f>
        <v>Herczeg Pál, elnök</v>
      </c>
    </row>
    <row r="45" spans="1:10" x14ac:dyDescent="0.25">
      <c r="A45" s="101" t="s">
        <v>513</v>
      </c>
      <c r="B45" s="102" t="s">
        <v>514</v>
      </c>
      <c r="C45" t="s">
        <v>515</v>
      </c>
      <c r="D45" t="s">
        <v>516</v>
      </c>
      <c r="E45" t="s">
        <v>517</v>
      </c>
      <c r="G45" t="s">
        <v>518</v>
      </c>
      <c r="H45" t="s">
        <v>183</v>
      </c>
      <c r="I45" t="s">
        <v>519</v>
      </c>
      <c r="J45" t="str">
        <f>CONCATENATE(Táblázat1[[#This Row],[torvenyeskepviselo_nev]],", ",Táblázat1[[#This Row],[torvenyeskepviselo_beosztas]])</f>
        <v>Veégh Viktor , elnök</v>
      </c>
    </row>
    <row r="46" spans="1:10" x14ac:dyDescent="0.25">
      <c r="A46" s="101" t="s">
        <v>520</v>
      </c>
      <c r="B46" s="102" t="s">
        <v>521</v>
      </c>
      <c r="C46" t="s">
        <v>522</v>
      </c>
      <c r="D46" t="s">
        <v>523</v>
      </c>
      <c r="E46" t="s">
        <v>524</v>
      </c>
      <c r="F46" t="s">
        <v>525</v>
      </c>
      <c r="G46" t="s">
        <v>526</v>
      </c>
      <c r="H46" t="s">
        <v>183</v>
      </c>
      <c r="I46" t="s">
        <v>527</v>
      </c>
      <c r="J46" t="str">
        <f>CONCATENATE(Táblázat1[[#This Row],[torvenyeskepviselo_nev]],", ",Táblázat1[[#This Row],[torvenyeskepviselo_beosztas]])</f>
        <v>Horváth László, elnök</v>
      </c>
    </row>
    <row r="47" spans="1:10" x14ac:dyDescent="0.25">
      <c r="A47" s="101" t="s">
        <v>528</v>
      </c>
      <c r="B47" s="102" t="s">
        <v>529</v>
      </c>
      <c r="C47" t="s">
        <v>530</v>
      </c>
      <c r="D47" t="s">
        <v>531</v>
      </c>
      <c r="E47" t="s">
        <v>532</v>
      </c>
      <c r="F47" t="s">
        <v>533</v>
      </c>
      <c r="G47" t="s">
        <v>534</v>
      </c>
      <c r="H47" t="s">
        <v>183</v>
      </c>
      <c r="I47" t="s">
        <v>535</v>
      </c>
      <c r="J47" t="str">
        <f>CONCATENATE(Táblázat1[[#This Row],[torvenyeskepviselo_nev]],", ",Táblázat1[[#This Row],[torvenyeskepviselo_beosztas]])</f>
        <v>Sas József , elnök</v>
      </c>
    </row>
    <row r="48" spans="1:10" x14ac:dyDescent="0.25">
      <c r="A48" s="101" t="s">
        <v>536</v>
      </c>
      <c r="B48" s="102" t="s">
        <v>537</v>
      </c>
      <c r="C48" t="s">
        <v>538</v>
      </c>
      <c r="D48" t="s">
        <v>539</v>
      </c>
      <c r="E48" t="s">
        <v>540</v>
      </c>
      <c r="F48" t="s">
        <v>541</v>
      </c>
      <c r="G48" t="s">
        <v>542</v>
      </c>
      <c r="H48" t="s">
        <v>543</v>
      </c>
      <c r="I48" t="s">
        <v>544</v>
      </c>
      <c r="J48" t="str">
        <f>CONCATENATE(Táblázat1[[#This Row],[torvenyeskepviselo_nev]],", ",Táblázat1[[#This Row],[torvenyeskepviselo_beosztas]])</f>
        <v>Feleky Gabriella, elnökségi tag</v>
      </c>
    </row>
    <row r="49" spans="1:10" x14ac:dyDescent="0.25">
      <c r="A49" s="101" t="s">
        <v>545</v>
      </c>
      <c r="B49" s="102" t="s">
        <v>546</v>
      </c>
      <c r="C49" t="s">
        <v>547</v>
      </c>
      <c r="D49" t="s">
        <v>548</v>
      </c>
      <c r="E49" t="s">
        <v>549</v>
      </c>
      <c r="F49" t="s">
        <v>550</v>
      </c>
      <c r="G49" t="s">
        <v>551</v>
      </c>
      <c r="H49" t="s">
        <v>183</v>
      </c>
      <c r="I49" t="s">
        <v>552</v>
      </c>
      <c r="J49" t="str">
        <f>CONCATENATE(Táblázat1[[#This Row],[torvenyeskepviselo_nev]],", ",Táblázat1[[#This Row],[torvenyeskepviselo_beosztas]])</f>
        <v>Kulcsár János, elnök</v>
      </c>
    </row>
    <row r="50" spans="1:10" x14ac:dyDescent="0.25">
      <c r="A50" s="101" t="s">
        <v>553</v>
      </c>
      <c r="B50" s="102" t="s">
        <v>554</v>
      </c>
      <c r="C50" t="s">
        <v>555</v>
      </c>
      <c r="D50" t="s">
        <v>556</v>
      </c>
      <c r="E50" t="s">
        <v>557</v>
      </c>
      <c r="F50" t="s">
        <v>558</v>
      </c>
      <c r="G50" t="s">
        <v>559</v>
      </c>
      <c r="H50" t="s">
        <v>183</v>
      </c>
      <c r="I50" t="s">
        <v>560</v>
      </c>
      <c r="J50" t="str">
        <f>CONCATENATE(Táblázat1[[#This Row],[torvenyeskepviselo_nev]],", ",Táblázat1[[#This Row],[torvenyeskepviselo_beosztas]])</f>
        <v>Béki József, elnök</v>
      </c>
    </row>
    <row r="51" spans="1:10" x14ac:dyDescent="0.25">
      <c r="A51" s="101" t="s">
        <v>561</v>
      </c>
      <c r="B51" s="102" t="s">
        <v>562</v>
      </c>
      <c r="C51" t="s">
        <v>563</v>
      </c>
      <c r="D51" t="s">
        <v>564</v>
      </c>
      <c r="E51" t="s">
        <v>565</v>
      </c>
      <c r="F51" t="s">
        <v>566</v>
      </c>
      <c r="G51" t="s">
        <v>567</v>
      </c>
      <c r="H51" t="s">
        <v>183</v>
      </c>
      <c r="I51" t="s">
        <v>568</v>
      </c>
      <c r="J51" t="str">
        <f>CONCATENATE(Táblázat1[[#This Row],[torvenyeskepviselo_nev]],", ",Táblázat1[[#This Row],[torvenyeskepviselo_beosztas]])</f>
        <v>Veégh Viktor, elnök</v>
      </c>
    </row>
    <row r="52" spans="1:10" x14ac:dyDescent="0.25">
      <c r="A52" s="101" t="s">
        <v>569</v>
      </c>
      <c r="B52" s="102" t="s">
        <v>570</v>
      </c>
      <c r="C52" t="s">
        <v>571</v>
      </c>
      <c r="D52" t="s">
        <v>572</v>
      </c>
      <c r="E52" t="s">
        <v>573</v>
      </c>
      <c r="F52" t="s">
        <v>574</v>
      </c>
      <c r="G52" t="s">
        <v>575</v>
      </c>
      <c r="H52" t="s">
        <v>183</v>
      </c>
      <c r="I52" t="s">
        <v>576</v>
      </c>
      <c r="J52" t="str">
        <f>CONCATENATE(Táblázat1[[#This Row],[torvenyeskepviselo_nev]],", ",Táblázat1[[#This Row],[torvenyeskepviselo_beosztas]])</f>
        <v>Hidas Sándor, elnök</v>
      </c>
    </row>
    <row r="53" spans="1:10" x14ac:dyDescent="0.25">
      <c r="A53" s="101" t="s">
        <v>577</v>
      </c>
      <c r="B53" s="102" t="s">
        <v>578</v>
      </c>
      <c r="C53" t="s">
        <v>579</v>
      </c>
      <c r="D53" t="s">
        <v>580</v>
      </c>
      <c r="E53" t="s">
        <v>581</v>
      </c>
      <c r="F53" t="s">
        <v>582</v>
      </c>
      <c r="G53" t="s">
        <v>583</v>
      </c>
      <c r="H53" t="s">
        <v>183</v>
      </c>
      <c r="I53" t="s">
        <v>584</v>
      </c>
      <c r="J53" t="str">
        <f>CONCATENATE(Táblázat1[[#This Row],[torvenyeskepviselo_nev]],", ",Táblázat1[[#This Row],[torvenyeskepviselo_beosztas]])</f>
        <v>Windtner Zoltán, elnök</v>
      </c>
    </row>
    <row r="54" spans="1:10" x14ac:dyDescent="0.25">
      <c r="A54" s="101" t="s">
        <v>585</v>
      </c>
      <c r="B54" s="102" t="s">
        <v>586</v>
      </c>
      <c r="C54" t="s">
        <v>587</v>
      </c>
      <c r="D54" t="s">
        <v>588</v>
      </c>
      <c r="E54" t="s">
        <v>589</v>
      </c>
      <c r="F54" t="s">
        <v>590</v>
      </c>
      <c r="G54" t="s">
        <v>591</v>
      </c>
      <c r="H54" t="s">
        <v>183</v>
      </c>
      <c r="I54" t="s">
        <v>592</v>
      </c>
      <c r="J54" t="str">
        <f>CONCATENATE(Táblázat1[[#This Row],[torvenyeskepviselo_nev]],", ",Táblázat1[[#This Row],[torvenyeskepviselo_beosztas]])</f>
        <v>Dr. Fehér Jenő, elnök</v>
      </c>
    </row>
    <row r="55" spans="1:10" x14ac:dyDescent="0.25">
      <c r="A55" s="101" t="s">
        <v>593</v>
      </c>
      <c r="B55" s="102" t="s">
        <v>594</v>
      </c>
      <c r="C55" t="s">
        <v>555</v>
      </c>
      <c r="D55" t="s">
        <v>595</v>
      </c>
      <c r="E55" t="s">
        <v>596</v>
      </c>
      <c r="F55" t="s">
        <v>597</v>
      </c>
      <c r="G55" t="s">
        <v>598</v>
      </c>
      <c r="H55" t="s">
        <v>183</v>
      </c>
      <c r="I55" t="s">
        <v>599</v>
      </c>
      <c r="J55" t="str">
        <f>CONCATENATE(Táblázat1[[#This Row],[torvenyeskepviselo_nev]],", ",Táblázat1[[#This Row],[torvenyeskepviselo_beosztas]])</f>
        <v>Halécius Judit, elnök</v>
      </c>
    </row>
    <row r="56" spans="1:10" x14ac:dyDescent="0.25">
      <c r="A56" s="101" t="s">
        <v>600</v>
      </c>
      <c r="B56" s="102" t="s">
        <v>601</v>
      </c>
      <c r="C56" t="s">
        <v>602</v>
      </c>
      <c r="D56" t="s">
        <v>603</v>
      </c>
      <c r="E56" t="s">
        <v>604</v>
      </c>
      <c r="F56" t="s">
        <v>605</v>
      </c>
      <c r="G56" t="s">
        <v>606</v>
      </c>
      <c r="H56" t="s">
        <v>607</v>
      </c>
      <c r="I56" t="s">
        <v>608</v>
      </c>
      <c r="J56" t="str">
        <f>CONCATENATE(Táblázat1[[#This Row],[torvenyeskepviselo_nev]],", ",Táblázat1[[#This Row],[torvenyeskepviselo_beosztas]])</f>
        <v>Kapitány Zsolt, ügyvezető elnök</v>
      </c>
    </row>
    <row r="57" spans="1:10" x14ac:dyDescent="0.25">
      <c r="A57" s="101" t="s">
        <v>609</v>
      </c>
      <c r="B57" s="102" t="s">
        <v>610</v>
      </c>
      <c r="C57" t="s">
        <v>611</v>
      </c>
      <c r="D57" t="s">
        <v>612</v>
      </c>
      <c r="E57" t="s">
        <v>613</v>
      </c>
      <c r="F57" t="s">
        <v>614</v>
      </c>
      <c r="G57" t="s">
        <v>615</v>
      </c>
      <c r="H57" t="s">
        <v>183</v>
      </c>
      <c r="I57" t="s">
        <v>616</v>
      </c>
      <c r="J57" t="str">
        <f>CONCATENATE(Táblázat1[[#This Row],[torvenyeskepviselo_nev]],", ",Táblázat1[[#This Row],[torvenyeskepviselo_beosztas]])</f>
        <v>Gömöri László, elnök</v>
      </c>
    </row>
    <row r="58" spans="1:10" x14ac:dyDescent="0.25">
      <c r="A58" s="101" t="s">
        <v>617</v>
      </c>
      <c r="B58" s="102" t="s">
        <v>618</v>
      </c>
      <c r="C58" t="s">
        <v>619</v>
      </c>
      <c r="D58" t="s">
        <v>620</v>
      </c>
      <c r="E58" t="s">
        <v>621</v>
      </c>
      <c r="F58" t="s">
        <v>622</v>
      </c>
      <c r="G58" t="s">
        <v>623</v>
      </c>
      <c r="H58" t="s">
        <v>183</v>
      </c>
      <c r="I58" t="s">
        <v>624</v>
      </c>
      <c r="J58" t="str">
        <f>CONCATENATE(Táblázat1[[#This Row],[torvenyeskepviselo_nev]],", ",Táblázat1[[#This Row],[torvenyeskepviselo_beosztas]])</f>
        <v>Gelányi Zoltán, elnök</v>
      </c>
    </row>
    <row r="59" spans="1:10" x14ac:dyDescent="0.25">
      <c r="A59" s="101" t="s">
        <v>625</v>
      </c>
      <c r="B59" s="102" t="s">
        <v>626</v>
      </c>
      <c r="C59" t="s">
        <v>627</v>
      </c>
      <c r="D59" t="s">
        <v>628</v>
      </c>
      <c r="E59" t="s">
        <v>629</v>
      </c>
      <c r="F59" t="s">
        <v>630</v>
      </c>
      <c r="G59" t="s">
        <v>631</v>
      </c>
      <c r="H59" t="s">
        <v>183</v>
      </c>
      <c r="I59" t="s">
        <v>632</v>
      </c>
      <c r="J59" t="str">
        <f>CONCATENATE(Táblázat1[[#This Row],[torvenyeskepviselo_nev]],", ",Táblázat1[[#This Row],[torvenyeskepviselo_beosztas]])</f>
        <v>Bátai Ferenc, elnök</v>
      </c>
    </row>
    <row r="60" spans="1:10" x14ac:dyDescent="0.25">
      <c r="A60" s="101" t="s">
        <v>633</v>
      </c>
      <c r="B60" s="102" t="s">
        <v>634</v>
      </c>
      <c r="C60" t="s">
        <v>635</v>
      </c>
      <c r="D60" t="s">
        <v>636</v>
      </c>
      <c r="E60" t="s">
        <v>637</v>
      </c>
      <c r="F60" t="s">
        <v>638</v>
      </c>
      <c r="G60" t="s">
        <v>639</v>
      </c>
      <c r="H60" t="s">
        <v>183</v>
      </c>
      <c r="I60" t="s">
        <v>640</v>
      </c>
      <c r="J60" t="str">
        <f>CONCATENATE(Táblázat1[[#This Row],[torvenyeskepviselo_nev]],", ",Táblázat1[[#This Row],[torvenyeskepviselo_beosztas]])</f>
        <v>Csordás László, elnök</v>
      </c>
    </row>
    <row r="61" spans="1:10" x14ac:dyDescent="0.25">
      <c r="A61" s="101" t="s">
        <v>641</v>
      </c>
      <c r="B61" s="102" t="s">
        <v>642</v>
      </c>
      <c r="C61" t="s">
        <v>643</v>
      </c>
      <c r="D61" t="s">
        <v>644</v>
      </c>
      <c r="E61" t="s">
        <v>645</v>
      </c>
      <c r="F61" t="s">
        <v>646</v>
      </c>
      <c r="G61" t="s">
        <v>647</v>
      </c>
      <c r="H61" t="s">
        <v>183</v>
      </c>
      <c r="I61" t="s">
        <v>648</v>
      </c>
      <c r="J61" t="str">
        <f>CONCATENATE(Táblázat1[[#This Row],[torvenyeskepviselo_nev]],", ",Táblázat1[[#This Row],[torvenyeskepviselo_beosztas]])</f>
        <v>Bíró Csaba, elnök</v>
      </c>
    </row>
    <row r="62" spans="1:10" x14ac:dyDescent="0.25">
      <c r="A62" s="101" t="s">
        <v>649</v>
      </c>
      <c r="B62" s="102" t="s">
        <v>650</v>
      </c>
      <c r="C62" t="s">
        <v>651</v>
      </c>
      <c r="D62" t="s">
        <v>652</v>
      </c>
      <c r="E62" t="s">
        <v>653</v>
      </c>
      <c r="F62" t="s">
        <v>654</v>
      </c>
      <c r="G62" t="s">
        <v>655</v>
      </c>
      <c r="H62" t="s">
        <v>183</v>
      </c>
      <c r="I62" t="s">
        <v>656</v>
      </c>
      <c r="J62" t="str">
        <f>CONCATENATE(Táblázat1[[#This Row],[torvenyeskepviselo_nev]],", ",Táblázat1[[#This Row],[torvenyeskepviselo_beosztas]])</f>
        <v>Ifjabb Csók Ferenc, elnök</v>
      </c>
    </row>
    <row r="63" spans="1:10" x14ac:dyDescent="0.25">
      <c r="A63" s="101" t="s">
        <v>657</v>
      </c>
      <c r="B63" s="102" t="s">
        <v>658</v>
      </c>
      <c r="C63" t="s">
        <v>659</v>
      </c>
      <c r="D63" t="s">
        <v>660</v>
      </c>
      <c r="E63" t="s">
        <v>661</v>
      </c>
      <c r="F63" t="s">
        <v>662</v>
      </c>
      <c r="G63" t="s">
        <v>663</v>
      </c>
      <c r="H63" t="s">
        <v>607</v>
      </c>
      <c r="I63" t="s">
        <v>664</v>
      </c>
      <c r="J63" t="str">
        <f>CONCATENATE(Táblázat1[[#This Row],[torvenyeskepviselo_nev]],", ",Táblázat1[[#This Row],[torvenyeskepviselo_beosztas]])</f>
        <v>Kecskés Gergő, ügyvezető elnök</v>
      </c>
    </row>
    <row r="64" spans="1:10" x14ac:dyDescent="0.25">
      <c r="A64" s="101" t="s">
        <v>665</v>
      </c>
      <c r="B64" s="102" t="s">
        <v>666</v>
      </c>
      <c r="C64" t="s">
        <v>667</v>
      </c>
      <c r="D64" t="s">
        <v>668</v>
      </c>
      <c r="E64" t="s">
        <v>669</v>
      </c>
      <c r="F64" t="s">
        <v>670</v>
      </c>
      <c r="G64" t="s">
        <v>671</v>
      </c>
      <c r="H64" t="s">
        <v>183</v>
      </c>
      <c r="I64" t="s">
        <v>672</v>
      </c>
      <c r="J64" t="str">
        <f>CONCATENATE(Táblázat1[[#This Row],[torvenyeskepviselo_nev]],", ",Táblázat1[[#This Row],[torvenyeskepviselo_beosztas]])</f>
        <v>Enyeszti Tibor, elnök</v>
      </c>
    </row>
    <row r="65" spans="1:10" x14ac:dyDescent="0.25">
      <c r="A65" s="101" t="s">
        <v>673</v>
      </c>
      <c r="B65" s="102" t="s">
        <v>674</v>
      </c>
      <c r="C65" t="s">
        <v>675</v>
      </c>
      <c r="D65" t="s">
        <v>676</v>
      </c>
      <c r="E65" t="s">
        <v>677</v>
      </c>
      <c r="F65" t="s">
        <v>678</v>
      </c>
      <c r="G65" t="s">
        <v>679</v>
      </c>
      <c r="H65" t="s">
        <v>183</v>
      </c>
      <c r="I65" t="s">
        <v>680</v>
      </c>
      <c r="J65" t="str">
        <f>CONCATENATE(Táblázat1[[#This Row],[torvenyeskepviselo_nev]],", ",Táblázat1[[#This Row],[torvenyeskepviselo_beosztas]])</f>
        <v>Kiss Balázs, elnök</v>
      </c>
    </row>
    <row r="66" spans="1:10" x14ac:dyDescent="0.25">
      <c r="A66" s="101" t="s">
        <v>681</v>
      </c>
      <c r="B66" s="102" t="s">
        <v>682</v>
      </c>
      <c r="C66" t="s">
        <v>683</v>
      </c>
      <c r="D66" t="s">
        <v>684</v>
      </c>
      <c r="E66" t="s">
        <v>685</v>
      </c>
      <c r="F66" t="s">
        <v>686</v>
      </c>
      <c r="G66" t="s">
        <v>687</v>
      </c>
      <c r="H66" t="s">
        <v>183</v>
      </c>
      <c r="I66" t="s">
        <v>688</v>
      </c>
      <c r="J66" t="str">
        <f>CONCATENATE(Táblázat1[[#This Row],[torvenyeskepviselo_nev]],", ",Táblázat1[[#This Row],[torvenyeskepviselo_beosztas]])</f>
        <v>Péter Krisztián, elnök</v>
      </c>
    </row>
    <row r="67" spans="1:10" x14ac:dyDescent="0.25">
      <c r="A67" s="101" t="s">
        <v>689</v>
      </c>
      <c r="B67" s="102" t="s">
        <v>690</v>
      </c>
      <c r="C67" t="s">
        <v>691</v>
      </c>
      <c r="D67" t="s">
        <v>692</v>
      </c>
      <c r="E67" t="s">
        <v>693</v>
      </c>
      <c r="F67" t="s">
        <v>694</v>
      </c>
      <c r="G67" t="s">
        <v>695</v>
      </c>
      <c r="H67" t="s">
        <v>183</v>
      </c>
      <c r="I67" t="s">
        <v>696</v>
      </c>
      <c r="J67" t="str">
        <f>CONCATENATE(Táblázat1[[#This Row],[torvenyeskepviselo_nev]],", ",Táblázat1[[#This Row],[torvenyeskepviselo_beosztas]])</f>
        <v>Tanics Zsolt Ferenc, elnök</v>
      </c>
    </row>
    <row r="68" spans="1:10" x14ac:dyDescent="0.25">
      <c r="A68" s="101" t="s">
        <v>697</v>
      </c>
      <c r="B68" s="102" t="s">
        <v>698</v>
      </c>
      <c r="C68" t="s">
        <v>699</v>
      </c>
      <c r="D68" t="s">
        <v>700</v>
      </c>
      <c r="E68" t="s">
        <v>701</v>
      </c>
      <c r="F68" t="s">
        <v>702</v>
      </c>
      <c r="G68" t="s">
        <v>703</v>
      </c>
      <c r="H68" t="s">
        <v>183</v>
      </c>
      <c r="I68" t="s">
        <v>704</v>
      </c>
      <c r="J68" t="str">
        <f>CONCATENATE(Táblázat1[[#This Row],[torvenyeskepviselo_nev]],", ",Táblázat1[[#This Row],[torvenyeskepviselo_beosztas]])</f>
        <v>Mátrai László, elnök</v>
      </c>
    </row>
    <row r="69" spans="1:10" x14ac:dyDescent="0.25">
      <c r="A69" s="101" t="s">
        <v>705</v>
      </c>
      <c r="B69" s="102" t="s">
        <v>706</v>
      </c>
      <c r="C69" t="s">
        <v>707</v>
      </c>
      <c r="D69" t="s">
        <v>708</v>
      </c>
      <c r="E69" t="s">
        <v>709</v>
      </c>
      <c r="F69" t="s">
        <v>710</v>
      </c>
      <c r="G69" t="s">
        <v>711</v>
      </c>
      <c r="H69" t="s">
        <v>183</v>
      </c>
      <c r="I69" t="s">
        <v>712</v>
      </c>
      <c r="J69" t="str">
        <f>CONCATENATE(Táblázat1[[#This Row],[torvenyeskepviselo_nev]],", ",Táblázat1[[#This Row],[torvenyeskepviselo_beosztas]])</f>
        <v>Bíró Zsolt, elnök</v>
      </c>
    </row>
    <row r="70" spans="1:10" x14ac:dyDescent="0.25">
      <c r="A70" s="101" t="s">
        <v>713</v>
      </c>
      <c r="B70" s="102" t="s">
        <v>714</v>
      </c>
      <c r="C70" t="s">
        <v>715</v>
      </c>
      <c r="D70" t="s">
        <v>716</v>
      </c>
      <c r="E70" t="s">
        <v>717</v>
      </c>
      <c r="F70" t="s">
        <v>718</v>
      </c>
      <c r="G70" t="s">
        <v>719</v>
      </c>
      <c r="H70" t="s">
        <v>183</v>
      </c>
      <c r="I70" t="s">
        <v>720</v>
      </c>
      <c r="J70" t="str">
        <f>CONCATENATE(Táblázat1[[#This Row],[torvenyeskepviselo_nev]],", ",Táblázat1[[#This Row],[torvenyeskepviselo_beosztas]])</f>
        <v>Farkas István, elnök</v>
      </c>
    </row>
    <row r="71" spans="1:10" x14ac:dyDescent="0.25">
      <c r="A71" s="101" t="s">
        <v>721</v>
      </c>
      <c r="B71" s="102" t="s">
        <v>722</v>
      </c>
      <c r="C71" t="s">
        <v>723</v>
      </c>
      <c r="D71" t="s">
        <v>724</v>
      </c>
      <c r="E71" t="s">
        <v>725</v>
      </c>
      <c r="F71" t="s">
        <v>726</v>
      </c>
      <c r="G71" t="s">
        <v>727</v>
      </c>
      <c r="H71" t="s">
        <v>183</v>
      </c>
      <c r="I71" t="s">
        <v>728</v>
      </c>
      <c r="J71" t="str">
        <f>CONCATENATE(Táblázat1[[#This Row],[torvenyeskepviselo_nev]],", ",Táblázat1[[#This Row],[torvenyeskepviselo_beosztas]])</f>
        <v>Dr. Raffay Zoltán , elnök</v>
      </c>
    </row>
    <row r="72" spans="1:10" x14ac:dyDescent="0.25">
      <c r="A72" s="101" t="s">
        <v>729</v>
      </c>
      <c r="B72" s="102" t="s">
        <v>730</v>
      </c>
      <c r="C72" t="s">
        <v>731</v>
      </c>
      <c r="D72" t="s">
        <v>732</v>
      </c>
      <c r="E72" t="s">
        <v>733</v>
      </c>
      <c r="F72" t="s">
        <v>734</v>
      </c>
      <c r="G72" t="s">
        <v>735</v>
      </c>
      <c r="H72" t="s">
        <v>183</v>
      </c>
      <c r="I72" t="s">
        <v>736</v>
      </c>
      <c r="J72" t="str">
        <f>CONCATENATE(Táblázat1[[#This Row],[torvenyeskepviselo_nev]],", ",Táblázat1[[#This Row],[torvenyeskepviselo_beosztas]])</f>
        <v>Barta József, elnök</v>
      </c>
    </row>
    <row r="73" spans="1:10" x14ac:dyDescent="0.25">
      <c r="A73" s="101" t="s">
        <v>737</v>
      </c>
      <c r="B73" s="102" t="s">
        <v>738</v>
      </c>
      <c r="C73" t="s">
        <v>739</v>
      </c>
      <c r="D73" t="s">
        <v>740</v>
      </c>
      <c r="E73" t="s">
        <v>741</v>
      </c>
      <c r="F73" t="s">
        <v>742</v>
      </c>
      <c r="G73" t="s">
        <v>743</v>
      </c>
      <c r="H73" t="s">
        <v>183</v>
      </c>
      <c r="I73" t="s">
        <v>744</v>
      </c>
      <c r="J73" t="str">
        <f>CONCATENATE(Táblázat1[[#This Row],[torvenyeskepviselo_nev]],", ",Táblázat1[[#This Row],[torvenyeskepviselo_beosztas]])</f>
        <v>Baksa Zsolt, elnök</v>
      </c>
    </row>
    <row r="74" spans="1:10" x14ac:dyDescent="0.25">
      <c r="A74" s="101" t="s">
        <v>745</v>
      </c>
      <c r="B74" s="102" t="s">
        <v>746</v>
      </c>
      <c r="C74" t="s">
        <v>747</v>
      </c>
      <c r="D74" t="s">
        <v>748</v>
      </c>
      <c r="E74" t="s">
        <v>749</v>
      </c>
      <c r="F74" t="s">
        <v>750</v>
      </c>
      <c r="G74" t="s">
        <v>751</v>
      </c>
      <c r="H74" t="s">
        <v>183</v>
      </c>
      <c r="I74" t="s">
        <v>752</v>
      </c>
      <c r="J74" t="str">
        <f>CONCATENATE(Táblázat1[[#This Row],[torvenyeskepviselo_nev]],", ",Táblázat1[[#This Row],[torvenyeskepviselo_beosztas]])</f>
        <v>Heninger Zsolt, elnök</v>
      </c>
    </row>
    <row r="75" spans="1:10" x14ac:dyDescent="0.25">
      <c r="A75" s="101" t="s">
        <v>753</v>
      </c>
      <c r="B75" s="102" t="s">
        <v>754</v>
      </c>
      <c r="C75" t="s">
        <v>755</v>
      </c>
      <c r="D75" t="s">
        <v>756</v>
      </c>
      <c r="E75" t="s">
        <v>757</v>
      </c>
      <c r="F75" t="s">
        <v>758</v>
      </c>
      <c r="G75" t="s">
        <v>759</v>
      </c>
      <c r="H75" t="s">
        <v>183</v>
      </c>
      <c r="I75" t="s">
        <v>760</v>
      </c>
      <c r="J75" t="str">
        <f>CONCATENATE(Táblázat1[[#This Row],[torvenyeskepviselo_nev]],", ",Táblázat1[[#This Row],[torvenyeskepviselo_beosztas]])</f>
        <v>Pál Csaba , elnök</v>
      </c>
    </row>
    <row r="76" spans="1:10" x14ac:dyDescent="0.25">
      <c r="A76" s="101" t="s">
        <v>761</v>
      </c>
      <c r="B76" s="102" t="s">
        <v>762</v>
      </c>
      <c r="C76" t="s">
        <v>763</v>
      </c>
      <c r="D76" t="s">
        <v>764</v>
      </c>
      <c r="E76" t="s">
        <v>765</v>
      </c>
      <c r="F76" t="s">
        <v>766</v>
      </c>
      <c r="G76" t="s">
        <v>767</v>
      </c>
      <c r="H76" t="s">
        <v>183</v>
      </c>
      <c r="I76" t="s">
        <v>768</v>
      </c>
      <c r="J76" t="str">
        <f>CONCATENATE(Táblázat1[[#This Row],[torvenyeskepviselo_nev]],", ",Táblázat1[[#This Row],[torvenyeskepviselo_beosztas]])</f>
        <v>Kálmán Gábor, elnök</v>
      </c>
    </row>
    <row r="77" spans="1:10" x14ac:dyDescent="0.25">
      <c r="A77" s="101" t="s">
        <v>769</v>
      </c>
      <c r="B77" s="102" t="s">
        <v>770</v>
      </c>
      <c r="C77" t="s">
        <v>771</v>
      </c>
      <c r="D77" t="s">
        <v>772</v>
      </c>
      <c r="E77" t="s">
        <v>773</v>
      </c>
      <c r="F77" t="s">
        <v>774</v>
      </c>
      <c r="G77" t="s">
        <v>775</v>
      </c>
      <c r="H77" t="s">
        <v>183</v>
      </c>
      <c r="I77" t="s">
        <v>776</v>
      </c>
      <c r="J77" t="str">
        <f>CONCATENATE(Táblázat1[[#This Row],[torvenyeskepviselo_nev]],", ",Táblázat1[[#This Row],[torvenyeskepviselo_beosztas]])</f>
        <v>Halek Balázs, elnök</v>
      </c>
    </row>
    <row r="78" spans="1:10" x14ac:dyDescent="0.25">
      <c r="A78" s="101" t="s">
        <v>777</v>
      </c>
      <c r="B78" s="102" t="s">
        <v>778</v>
      </c>
      <c r="C78" t="s">
        <v>779</v>
      </c>
      <c r="D78" t="s">
        <v>780</v>
      </c>
      <c r="E78" t="s">
        <v>781</v>
      </c>
      <c r="F78" t="s">
        <v>782</v>
      </c>
      <c r="G78" t="s">
        <v>783</v>
      </c>
      <c r="H78" t="s">
        <v>183</v>
      </c>
      <c r="I78" t="s">
        <v>784</v>
      </c>
      <c r="J78" t="str">
        <f>CONCATENATE(Táblázat1[[#This Row],[torvenyeskepviselo_nev]],", ",Táblázat1[[#This Row],[torvenyeskepviselo_beosztas]])</f>
        <v>Miklós Bence, elnök</v>
      </c>
    </row>
    <row r="79" spans="1:10" x14ac:dyDescent="0.25">
      <c r="A79" s="101" t="s">
        <v>785</v>
      </c>
      <c r="B79" s="102" t="s">
        <v>786</v>
      </c>
      <c r="C79" t="s">
        <v>787</v>
      </c>
      <c r="D79" t="s">
        <v>788</v>
      </c>
      <c r="E79" t="s">
        <v>789</v>
      </c>
      <c r="F79" t="s">
        <v>790</v>
      </c>
      <c r="G79" t="s">
        <v>791</v>
      </c>
      <c r="H79" t="s">
        <v>183</v>
      </c>
      <c r="I79" t="s">
        <v>792</v>
      </c>
      <c r="J79" t="str">
        <f>CONCATENATE(Táblázat1[[#This Row],[torvenyeskepviselo_nev]],", ",Táblázat1[[#This Row],[torvenyeskepviselo_beosztas]])</f>
        <v>Szilágyi Ferenc, elnök</v>
      </c>
    </row>
    <row r="80" spans="1:10" x14ac:dyDescent="0.25">
      <c r="A80" s="101" t="s">
        <v>793</v>
      </c>
      <c r="B80" s="102" t="s">
        <v>794</v>
      </c>
      <c r="C80" t="s">
        <v>795</v>
      </c>
      <c r="D80" t="s">
        <v>796</v>
      </c>
      <c r="E80" t="s">
        <v>797</v>
      </c>
      <c r="F80" t="s">
        <v>798</v>
      </c>
      <c r="G80" t="s">
        <v>799</v>
      </c>
      <c r="H80" t="s">
        <v>183</v>
      </c>
      <c r="J80" t="str">
        <f>CONCATENATE(Táblázat1[[#This Row],[torvenyeskepviselo_nev]],", ",Táblázat1[[#This Row],[torvenyeskepviselo_beosztas]])</f>
        <v>Wolf Gábor, elnök</v>
      </c>
    </row>
    <row r="81" spans="1:10" x14ac:dyDescent="0.25">
      <c r="A81" s="101" t="s">
        <v>800</v>
      </c>
      <c r="B81" s="102" t="s">
        <v>801</v>
      </c>
      <c r="C81" t="s">
        <v>802</v>
      </c>
      <c r="D81" t="s">
        <v>803</v>
      </c>
      <c r="E81" t="s">
        <v>804</v>
      </c>
      <c r="F81" t="s">
        <v>805</v>
      </c>
      <c r="G81" t="s">
        <v>806</v>
      </c>
      <c r="H81" t="s">
        <v>183</v>
      </c>
      <c r="I81" t="s">
        <v>807</v>
      </c>
      <c r="J81" t="str">
        <f>CONCATENATE(Táblázat1[[#This Row],[torvenyeskepviselo_nev]],", ",Táblázat1[[#This Row],[torvenyeskepviselo_beosztas]])</f>
        <v>Kustra Gábor, elnök</v>
      </c>
    </row>
    <row r="82" spans="1:10" x14ac:dyDescent="0.25">
      <c r="A82" s="101" t="s">
        <v>808</v>
      </c>
      <c r="B82" s="102" t="s">
        <v>809</v>
      </c>
      <c r="C82" t="s">
        <v>810</v>
      </c>
      <c r="D82" t="s">
        <v>811</v>
      </c>
      <c r="E82" t="s">
        <v>812</v>
      </c>
      <c r="F82" t="s">
        <v>813</v>
      </c>
      <c r="G82" t="s">
        <v>814</v>
      </c>
      <c r="H82" t="s">
        <v>183</v>
      </c>
      <c r="I82" t="s">
        <v>815</v>
      </c>
      <c r="J82" t="str">
        <f>CONCATENATE(Táblázat1[[#This Row],[torvenyeskepviselo_nev]],", ",Táblázat1[[#This Row],[torvenyeskepviselo_beosztas]])</f>
        <v>Kun Gyula, elnök</v>
      </c>
    </row>
    <row r="83" spans="1:10" x14ac:dyDescent="0.25">
      <c r="A83" s="101" t="s">
        <v>816</v>
      </c>
      <c r="B83" s="102" t="s">
        <v>817</v>
      </c>
      <c r="C83" t="s">
        <v>818</v>
      </c>
      <c r="D83" t="s">
        <v>819</v>
      </c>
      <c r="E83" t="s">
        <v>820</v>
      </c>
      <c r="G83" t="s">
        <v>821</v>
      </c>
      <c r="H83" t="s">
        <v>183</v>
      </c>
      <c r="I83" t="s">
        <v>822</v>
      </c>
      <c r="J83" t="str">
        <f>CONCATENATE(Táblázat1[[#This Row],[torvenyeskepviselo_nev]],", ",Táblázat1[[#This Row],[torvenyeskepviselo_beosztas]])</f>
        <v>Greksa Bálint, elnök</v>
      </c>
    </row>
    <row r="84" spans="1:10" x14ac:dyDescent="0.25">
      <c r="A84" s="101" t="s">
        <v>823</v>
      </c>
      <c r="B84" s="102" t="s">
        <v>824</v>
      </c>
      <c r="C84" t="s">
        <v>825</v>
      </c>
      <c r="D84" t="s">
        <v>826</v>
      </c>
      <c r="E84" t="s">
        <v>827</v>
      </c>
      <c r="F84" t="s">
        <v>828</v>
      </c>
      <c r="G84" t="s">
        <v>829</v>
      </c>
      <c r="H84" t="s">
        <v>183</v>
      </c>
      <c r="I84" t="s">
        <v>830</v>
      </c>
      <c r="J84" t="str">
        <f>CONCATENATE(Táblázat1[[#This Row],[torvenyeskepviselo_nev]],", ",Táblázat1[[#This Row],[torvenyeskepviselo_beosztas]])</f>
        <v>Sütő László, elnök</v>
      </c>
    </row>
    <row r="85" spans="1:10" x14ac:dyDescent="0.25">
      <c r="A85" s="101" t="s">
        <v>831</v>
      </c>
      <c r="B85" s="102" t="s">
        <v>832</v>
      </c>
      <c r="C85" t="s">
        <v>833</v>
      </c>
      <c r="D85" t="s">
        <v>834</v>
      </c>
      <c r="E85" t="s">
        <v>835</v>
      </c>
      <c r="F85" t="s">
        <v>836</v>
      </c>
      <c r="G85" t="s">
        <v>837</v>
      </c>
      <c r="H85" t="s">
        <v>183</v>
      </c>
      <c r="I85" t="s">
        <v>838</v>
      </c>
      <c r="J85" t="str">
        <f>CONCATENATE(Táblázat1[[#This Row],[torvenyeskepviselo_nev]],", ",Táblázat1[[#This Row],[torvenyeskepviselo_beosztas]])</f>
        <v>Kaszti József , elnök</v>
      </c>
    </row>
    <row r="86" spans="1:10" x14ac:dyDescent="0.25">
      <c r="A86" s="101" t="s">
        <v>839</v>
      </c>
      <c r="B86" s="102" t="s">
        <v>840</v>
      </c>
      <c r="C86" t="s">
        <v>841</v>
      </c>
      <c r="D86" t="s">
        <v>842</v>
      </c>
      <c r="E86" t="s">
        <v>843</v>
      </c>
      <c r="F86" t="s">
        <v>844</v>
      </c>
      <c r="G86" t="s">
        <v>845</v>
      </c>
      <c r="H86" t="s">
        <v>183</v>
      </c>
      <c r="I86" t="s">
        <v>846</v>
      </c>
      <c r="J86" t="str">
        <f>CONCATENATE(Táblázat1[[#This Row],[torvenyeskepviselo_nev]],", ",Táblázat1[[#This Row],[torvenyeskepviselo_beosztas]])</f>
        <v>Ádám Zoltán, elnök</v>
      </c>
    </row>
    <row r="87" spans="1:10" x14ac:dyDescent="0.25">
      <c r="A87" s="101" t="s">
        <v>847</v>
      </c>
      <c r="B87" s="102" t="s">
        <v>848</v>
      </c>
      <c r="C87" t="s">
        <v>849</v>
      </c>
      <c r="D87" t="s">
        <v>850</v>
      </c>
      <c r="E87" t="s">
        <v>851</v>
      </c>
      <c r="F87" t="s">
        <v>852</v>
      </c>
      <c r="G87" t="s">
        <v>853</v>
      </c>
      <c r="H87" t="s">
        <v>183</v>
      </c>
      <c r="I87" t="s">
        <v>854</v>
      </c>
      <c r="J87" t="str">
        <f>CONCATENATE(Táblázat1[[#This Row],[torvenyeskepviselo_nev]],", ",Táblázat1[[#This Row],[torvenyeskepviselo_beosztas]])</f>
        <v>Kiss István, elnök</v>
      </c>
    </row>
    <row r="88" spans="1:10" x14ac:dyDescent="0.25">
      <c r="A88" s="101" t="s">
        <v>855</v>
      </c>
      <c r="B88" s="102" t="s">
        <v>856</v>
      </c>
      <c r="C88" t="s">
        <v>857</v>
      </c>
      <c r="D88" t="s">
        <v>858</v>
      </c>
      <c r="E88" t="s">
        <v>859</v>
      </c>
      <c r="G88" t="s">
        <v>860</v>
      </c>
      <c r="H88" t="s">
        <v>183</v>
      </c>
      <c r="I88" t="s">
        <v>861</v>
      </c>
      <c r="J88" t="str">
        <f>CONCATENATE(Táblázat1[[#This Row],[torvenyeskepviselo_nev]],", ",Táblázat1[[#This Row],[torvenyeskepviselo_beosztas]])</f>
        <v>Farkas Norbert György, elnök</v>
      </c>
    </row>
    <row r="89" spans="1:10" x14ac:dyDescent="0.25">
      <c r="A89" s="101" t="s">
        <v>862</v>
      </c>
      <c r="B89" s="102" t="s">
        <v>863</v>
      </c>
      <c r="C89" t="s">
        <v>864</v>
      </c>
      <c r="D89" t="s">
        <v>865</v>
      </c>
      <c r="E89" t="s">
        <v>866</v>
      </c>
      <c r="F89" t="s">
        <v>867</v>
      </c>
      <c r="G89" t="s">
        <v>868</v>
      </c>
      <c r="H89" t="s">
        <v>183</v>
      </c>
      <c r="I89" t="s">
        <v>869</v>
      </c>
      <c r="J89" t="str">
        <f>CONCATENATE(Táblázat1[[#This Row],[torvenyeskepviselo_nev]],", ",Táblázat1[[#This Row],[torvenyeskepviselo_beosztas]])</f>
        <v>Szili Ákos, elnök</v>
      </c>
    </row>
    <row r="90" spans="1:10" x14ac:dyDescent="0.25">
      <c r="A90" s="101" t="s">
        <v>870</v>
      </c>
      <c r="B90" s="102" t="s">
        <v>871</v>
      </c>
      <c r="C90" t="s">
        <v>872</v>
      </c>
      <c r="D90" t="s">
        <v>873</v>
      </c>
      <c r="E90" t="s">
        <v>874</v>
      </c>
      <c r="F90" t="s">
        <v>875</v>
      </c>
      <c r="G90" t="s">
        <v>876</v>
      </c>
      <c r="H90" t="s">
        <v>183</v>
      </c>
      <c r="I90" t="s">
        <v>877</v>
      </c>
      <c r="J90" t="str">
        <f>CONCATENATE(Táblázat1[[#This Row],[torvenyeskepviselo_nev]],", ",Táblázat1[[#This Row],[torvenyeskepviselo_beosztas]])</f>
        <v>Odenvald Csaba, elnök</v>
      </c>
    </row>
    <row r="91" spans="1:10" x14ac:dyDescent="0.25">
      <c r="A91" s="101" t="s">
        <v>878</v>
      </c>
      <c r="B91" s="102" t="s">
        <v>879</v>
      </c>
      <c r="C91" t="s">
        <v>880</v>
      </c>
      <c r="D91" t="s">
        <v>881</v>
      </c>
      <c r="E91" t="s">
        <v>882</v>
      </c>
      <c r="G91" t="s">
        <v>883</v>
      </c>
      <c r="H91" t="s">
        <v>183</v>
      </c>
      <c r="I91" t="s">
        <v>884</v>
      </c>
      <c r="J91" t="str">
        <f>CONCATENATE(Táblázat1[[#This Row],[torvenyeskepviselo_nev]],", ",Táblázat1[[#This Row],[torvenyeskepviselo_beosztas]])</f>
        <v>Gulyás Antal, elnök</v>
      </c>
    </row>
    <row r="92" spans="1:10" x14ac:dyDescent="0.25">
      <c r="A92" s="101" t="s">
        <v>885</v>
      </c>
      <c r="B92" s="102" t="s">
        <v>886</v>
      </c>
      <c r="C92" t="s">
        <v>887</v>
      </c>
      <c r="D92" t="s">
        <v>888</v>
      </c>
      <c r="E92" t="s">
        <v>889</v>
      </c>
      <c r="F92" t="s">
        <v>890</v>
      </c>
      <c r="G92" t="s">
        <v>891</v>
      </c>
      <c r="H92" t="s">
        <v>183</v>
      </c>
      <c r="I92" t="s">
        <v>892</v>
      </c>
      <c r="J92" t="str">
        <f>CONCATENATE(Táblázat1[[#This Row],[torvenyeskepviselo_nev]],", ",Táblázat1[[#This Row],[torvenyeskepviselo_beosztas]])</f>
        <v>Tóth Gyula, elnök</v>
      </c>
    </row>
    <row r="93" spans="1:10" x14ac:dyDescent="0.25">
      <c r="A93" s="101" t="s">
        <v>893</v>
      </c>
      <c r="B93" s="102" t="s">
        <v>894</v>
      </c>
      <c r="C93" t="s">
        <v>895</v>
      </c>
      <c r="D93" t="s">
        <v>896</v>
      </c>
      <c r="E93" t="s">
        <v>897</v>
      </c>
      <c r="F93" t="s">
        <v>898</v>
      </c>
      <c r="G93" t="s">
        <v>899</v>
      </c>
      <c r="H93" t="s">
        <v>183</v>
      </c>
      <c r="I93" t="s">
        <v>900</v>
      </c>
      <c r="J93" t="str">
        <f>CONCATENATE(Táblázat1[[#This Row],[torvenyeskepviselo_nev]],", ",Táblázat1[[#This Row],[torvenyeskepviselo_beosztas]])</f>
        <v>Horváth Norbert, elnök</v>
      </c>
    </row>
    <row r="94" spans="1:10" x14ac:dyDescent="0.25">
      <c r="A94" s="101" t="s">
        <v>901</v>
      </c>
      <c r="B94" s="102" t="s">
        <v>902</v>
      </c>
      <c r="C94" t="s">
        <v>903</v>
      </c>
      <c r="D94" t="s">
        <v>904</v>
      </c>
      <c r="E94" t="s">
        <v>905</v>
      </c>
      <c r="F94" t="s">
        <v>906</v>
      </c>
      <c r="G94" t="s">
        <v>907</v>
      </c>
      <c r="H94" t="s">
        <v>183</v>
      </c>
      <c r="I94" t="s">
        <v>908</v>
      </c>
      <c r="J94" t="str">
        <f>CONCATENATE(Táblázat1[[#This Row],[torvenyeskepviselo_nev]],", ",Táblázat1[[#This Row],[torvenyeskepviselo_beosztas]])</f>
        <v>Varga Béláné, elnök</v>
      </c>
    </row>
    <row r="95" spans="1:10" x14ac:dyDescent="0.25">
      <c r="A95" s="101" t="s">
        <v>909</v>
      </c>
      <c r="B95" s="102" t="s">
        <v>910</v>
      </c>
      <c r="C95" t="s">
        <v>911</v>
      </c>
      <c r="D95" t="s">
        <v>912</v>
      </c>
      <c r="E95" t="s">
        <v>913</v>
      </c>
      <c r="F95" t="s">
        <v>914</v>
      </c>
      <c r="G95" t="s">
        <v>915</v>
      </c>
      <c r="H95" t="s">
        <v>183</v>
      </c>
      <c r="I95" t="s">
        <v>916</v>
      </c>
      <c r="J95" t="str">
        <f>CONCATENATE(Táblázat1[[#This Row],[torvenyeskepviselo_nev]],", ",Táblázat1[[#This Row],[torvenyeskepviselo_beosztas]])</f>
        <v>Kiss Tamás, elnök</v>
      </c>
    </row>
    <row r="96" spans="1:10" x14ac:dyDescent="0.25">
      <c r="A96" s="101" t="s">
        <v>917</v>
      </c>
      <c r="B96" s="102" t="s">
        <v>918</v>
      </c>
      <c r="C96" t="s">
        <v>919</v>
      </c>
      <c r="D96" t="s">
        <v>920</v>
      </c>
      <c r="E96" t="s">
        <v>921</v>
      </c>
      <c r="F96" t="s">
        <v>922</v>
      </c>
      <c r="G96" t="s">
        <v>923</v>
      </c>
      <c r="H96" t="s">
        <v>183</v>
      </c>
      <c r="I96" t="s">
        <v>924</v>
      </c>
      <c r="J96" t="str">
        <f>CONCATENATE(Táblázat1[[#This Row],[torvenyeskepviselo_nev]],", ",Táblázat1[[#This Row],[torvenyeskepviselo_beosztas]])</f>
        <v>Varga Balázs, elnök</v>
      </c>
    </row>
    <row r="97" spans="1:10" x14ac:dyDescent="0.25">
      <c r="A97" s="101" t="s">
        <v>925</v>
      </c>
      <c r="B97" s="102" t="s">
        <v>926</v>
      </c>
      <c r="C97" t="s">
        <v>927</v>
      </c>
      <c r="D97" t="s">
        <v>928</v>
      </c>
      <c r="E97" t="s">
        <v>929</v>
      </c>
      <c r="F97" t="s">
        <v>930</v>
      </c>
      <c r="G97" t="s">
        <v>931</v>
      </c>
      <c r="H97" t="s">
        <v>183</v>
      </c>
      <c r="I97" t="s">
        <v>932</v>
      </c>
      <c r="J97" t="str">
        <f>CONCATENATE(Táblázat1[[#This Row],[torvenyeskepviselo_nev]],", ",Táblázat1[[#This Row],[torvenyeskepviselo_beosztas]])</f>
        <v>Kálé Tamás László , elnök</v>
      </c>
    </row>
    <row r="98" spans="1:10" x14ac:dyDescent="0.25">
      <c r="A98" s="101" t="s">
        <v>933</v>
      </c>
      <c r="B98" s="102" t="s">
        <v>934</v>
      </c>
      <c r="C98" t="s">
        <v>935</v>
      </c>
      <c r="D98" t="s">
        <v>936</v>
      </c>
      <c r="E98" t="s">
        <v>937</v>
      </c>
      <c r="F98" t="s">
        <v>938</v>
      </c>
      <c r="G98" t="s">
        <v>939</v>
      </c>
      <c r="H98" t="s">
        <v>183</v>
      </c>
      <c r="I98" t="s">
        <v>940</v>
      </c>
      <c r="J98" t="str">
        <f>CONCATENATE(Táblázat1[[#This Row],[torvenyeskepviselo_nev]],", ",Táblázat1[[#This Row],[torvenyeskepviselo_beosztas]])</f>
        <v>Kollár Kornél, elnök</v>
      </c>
    </row>
    <row r="99" spans="1:10" x14ac:dyDescent="0.25">
      <c r="A99" s="101" t="s">
        <v>941</v>
      </c>
      <c r="B99" s="102" t="s">
        <v>942</v>
      </c>
      <c r="C99" t="s">
        <v>895</v>
      </c>
      <c r="D99" t="s">
        <v>943</v>
      </c>
      <c r="E99" t="s">
        <v>944</v>
      </c>
      <c r="F99" t="s">
        <v>945</v>
      </c>
      <c r="G99" t="s">
        <v>946</v>
      </c>
      <c r="H99" t="s">
        <v>183</v>
      </c>
      <c r="I99" t="s">
        <v>947</v>
      </c>
      <c r="J99" t="str">
        <f>CONCATENATE(Táblázat1[[#This Row],[torvenyeskepviselo_nev]],", ",Táblázat1[[#This Row],[torvenyeskepviselo_beosztas]])</f>
        <v>Szabó Zsolt, elnök</v>
      </c>
    </row>
    <row r="100" spans="1:10" x14ac:dyDescent="0.25">
      <c r="A100" s="101" t="s">
        <v>948</v>
      </c>
      <c r="B100" s="102" t="s">
        <v>949</v>
      </c>
      <c r="C100" t="s">
        <v>602</v>
      </c>
      <c r="D100" t="s">
        <v>950</v>
      </c>
      <c r="E100" t="s">
        <v>951</v>
      </c>
      <c r="F100" t="s">
        <v>952</v>
      </c>
      <c r="G100" t="s">
        <v>953</v>
      </c>
      <c r="H100" t="s">
        <v>183</v>
      </c>
      <c r="I100" t="s">
        <v>954</v>
      </c>
      <c r="J100" t="str">
        <f>CONCATENATE(Táblázat1[[#This Row],[torvenyeskepviselo_nev]],", ",Táblázat1[[#This Row],[torvenyeskepviselo_beosztas]])</f>
        <v>Ifj. Schiffni József, elnök</v>
      </c>
    </row>
    <row r="101" spans="1:10" x14ac:dyDescent="0.25">
      <c r="A101" s="101" t="s">
        <v>955</v>
      </c>
      <c r="B101" s="102" t="s">
        <v>956</v>
      </c>
      <c r="C101" t="s">
        <v>957</v>
      </c>
      <c r="D101" t="s">
        <v>958</v>
      </c>
      <c r="E101" t="s">
        <v>959</v>
      </c>
      <c r="F101" t="s">
        <v>960</v>
      </c>
      <c r="G101" t="s">
        <v>961</v>
      </c>
      <c r="H101" t="s">
        <v>183</v>
      </c>
      <c r="I101" t="s">
        <v>962</v>
      </c>
      <c r="J101" t="str">
        <f>CONCATENATE(Táblázat1[[#This Row],[torvenyeskepviselo_nev]],", ",Táblázat1[[#This Row],[torvenyeskepviselo_beosztas]])</f>
        <v>Horváth Péter, elnök</v>
      </c>
    </row>
    <row r="102" spans="1:10" x14ac:dyDescent="0.25">
      <c r="A102" s="101" t="s">
        <v>963</v>
      </c>
      <c r="B102" s="102" t="s">
        <v>964</v>
      </c>
      <c r="C102" t="s">
        <v>965</v>
      </c>
      <c r="D102" t="s">
        <v>966</v>
      </c>
      <c r="E102" t="s">
        <v>967</v>
      </c>
      <c r="F102" t="s">
        <v>968</v>
      </c>
      <c r="G102" t="s">
        <v>969</v>
      </c>
      <c r="H102" t="s">
        <v>183</v>
      </c>
      <c r="I102" t="s">
        <v>970</v>
      </c>
      <c r="J102" t="str">
        <f>CONCATENATE(Táblázat1[[#This Row],[torvenyeskepviselo_nev]],", ",Táblázat1[[#This Row],[torvenyeskepviselo_beosztas]])</f>
        <v>Faluközi Árpád Béla, elnök</v>
      </c>
    </row>
    <row r="103" spans="1:10" x14ac:dyDescent="0.25">
      <c r="A103" s="101" t="s">
        <v>971</v>
      </c>
      <c r="B103" s="102" t="s">
        <v>972</v>
      </c>
      <c r="C103" t="s">
        <v>973</v>
      </c>
      <c r="D103" t="s">
        <v>974</v>
      </c>
      <c r="E103" t="s">
        <v>975</v>
      </c>
      <c r="F103" t="s">
        <v>976</v>
      </c>
      <c r="G103" t="s">
        <v>977</v>
      </c>
      <c r="H103" t="s">
        <v>183</v>
      </c>
      <c r="I103" t="s">
        <v>978</v>
      </c>
      <c r="J103" t="str">
        <f>CONCATENATE(Táblázat1[[#This Row],[torvenyeskepviselo_nev]],", ",Táblázat1[[#This Row],[torvenyeskepviselo_beosztas]])</f>
        <v>Tölgyesi László, elnök</v>
      </c>
    </row>
    <row r="104" spans="1:10" x14ac:dyDescent="0.25">
      <c r="A104" s="101" t="s">
        <v>979</v>
      </c>
      <c r="B104" s="102" t="s">
        <v>980</v>
      </c>
      <c r="C104" t="s">
        <v>981</v>
      </c>
      <c r="D104" t="s">
        <v>982</v>
      </c>
      <c r="E104" t="s">
        <v>983</v>
      </c>
      <c r="F104" t="s">
        <v>984</v>
      </c>
      <c r="G104" t="s">
        <v>985</v>
      </c>
      <c r="H104" t="s">
        <v>183</v>
      </c>
      <c r="I104" t="s">
        <v>986</v>
      </c>
      <c r="J104" t="str">
        <f>CONCATENATE(Táblázat1[[#This Row],[torvenyeskepviselo_nev]],", ",Táblázat1[[#This Row],[torvenyeskepviselo_beosztas]])</f>
        <v>Gál Zoltán, elnök</v>
      </c>
    </row>
    <row r="105" spans="1:10" x14ac:dyDescent="0.25">
      <c r="A105" s="101" t="s">
        <v>987</v>
      </c>
      <c r="B105" s="102" t="s">
        <v>988</v>
      </c>
      <c r="C105" t="s">
        <v>989</v>
      </c>
      <c r="D105" t="s">
        <v>990</v>
      </c>
      <c r="E105" t="s">
        <v>991</v>
      </c>
      <c r="F105" t="s">
        <v>992</v>
      </c>
      <c r="G105" t="s">
        <v>993</v>
      </c>
      <c r="H105" t="s">
        <v>183</v>
      </c>
      <c r="I105" t="s">
        <v>994</v>
      </c>
      <c r="J105" t="str">
        <f>CONCATENATE(Táblázat1[[#This Row],[torvenyeskepviselo_nev]],", ",Táblázat1[[#This Row],[torvenyeskepviselo_beosztas]])</f>
        <v>Petrovics János, elnök</v>
      </c>
    </row>
    <row r="106" spans="1:10" x14ac:dyDescent="0.25">
      <c r="A106" s="101" t="s">
        <v>995</v>
      </c>
      <c r="B106" s="102" t="s">
        <v>996</v>
      </c>
      <c r="C106" t="s">
        <v>997</v>
      </c>
      <c r="D106" t="s">
        <v>998</v>
      </c>
      <c r="E106" t="s">
        <v>999</v>
      </c>
      <c r="F106" t="s">
        <v>1000</v>
      </c>
      <c r="G106" t="s">
        <v>1001</v>
      </c>
      <c r="H106" t="s">
        <v>183</v>
      </c>
      <c r="I106" t="s">
        <v>1002</v>
      </c>
      <c r="J106" t="str">
        <f>CONCATENATE(Táblázat1[[#This Row],[torvenyeskepviselo_nev]],", ",Táblázat1[[#This Row],[torvenyeskepviselo_beosztas]])</f>
        <v>Rubel Tamás, elnök</v>
      </c>
    </row>
    <row r="107" spans="1:10" x14ac:dyDescent="0.25">
      <c r="A107" s="101" t="s">
        <v>1003</v>
      </c>
      <c r="B107" s="102" t="s">
        <v>1004</v>
      </c>
      <c r="C107" t="s">
        <v>1005</v>
      </c>
      <c r="D107" t="s">
        <v>1006</v>
      </c>
      <c r="E107" t="s">
        <v>1007</v>
      </c>
      <c r="F107" t="s">
        <v>1008</v>
      </c>
      <c r="G107" t="s">
        <v>1009</v>
      </c>
      <c r="H107" t="s">
        <v>183</v>
      </c>
      <c r="I107" t="s">
        <v>1010</v>
      </c>
      <c r="J107" t="str">
        <f>CONCATENATE(Táblázat1[[#This Row],[torvenyeskepviselo_nev]],", ",Táblázat1[[#This Row],[torvenyeskepviselo_beosztas]])</f>
        <v>Nagyfalusi Imre, elnök</v>
      </c>
    </row>
    <row r="108" spans="1:10" x14ac:dyDescent="0.25">
      <c r="A108" s="101" t="s">
        <v>1011</v>
      </c>
      <c r="B108" s="102" t="s">
        <v>1012</v>
      </c>
      <c r="C108" t="s">
        <v>1013</v>
      </c>
      <c r="D108" t="s">
        <v>1014</v>
      </c>
      <c r="E108" t="s">
        <v>1015</v>
      </c>
      <c r="F108" t="s">
        <v>1016</v>
      </c>
      <c r="G108" t="s">
        <v>1017</v>
      </c>
      <c r="H108" t="s">
        <v>183</v>
      </c>
      <c r="I108" t="s">
        <v>1018</v>
      </c>
      <c r="J108" t="str">
        <f>CONCATENATE(Táblázat1[[#This Row],[torvenyeskepviselo_nev]],", ",Táblázat1[[#This Row],[torvenyeskepviselo_beosztas]])</f>
        <v>Péter Krisztián , elnök</v>
      </c>
    </row>
    <row r="109" spans="1:10" x14ac:dyDescent="0.25">
      <c r="A109" s="101" t="s">
        <v>1019</v>
      </c>
      <c r="B109" s="102" t="s">
        <v>1020</v>
      </c>
      <c r="C109" t="s">
        <v>1021</v>
      </c>
      <c r="D109" t="s">
        <v>1022</v>
      </c>
      <c r="E109" t="s">
        <v>1023</v>
      </c>
      <c r="F109" t="s">
        <v>1024</v>
      </c>
      <c r="G109" t="s">
        <v>1025</v>
      </c>
      <c r="H109" t="s">
        <v>183</v>
      </c>
      <c r="I109" t="s">
        <v>1026</v>
      </c>
      <c r="J109" t="str">
        <f>CONCATENATE(Táblázat1[[#This Row],[torvenyeskepviselo_nev]],", ",Táblázat1[[#This Row],[torvenyeskepviselo_beosztas]])</f>
        <v>Hárságyi Balázs, elnök</v>
      </c>
    </row>
    <row r="110" spans="1:10" x14ac:dyDescent="0.25">
      <c r="A110" s="101" t="s">
        <v>1027</v>
      </c>
      <c r="B110" s="102" t="s">
        <v>1028</v>
      </c>
      <c r="C110" t="s">
        <v>1029</v>
      </c>
      <c r="D110" t="s">
        <v>1030</v>
      </c>
      <c r="E110" t="s">
        <v>1031</v>
      </c>
      <c r="F110" t="s">
        <v>1032</v>
      </c>
      <c r="G110" t="s">
        <v>1033</v>
      </c>
      <c r="H110" t="s">
        <v>183</v>
      </c>
      <c r="I110" t="s">
        <v>1034</v>
      </c>
      <c r="J110" t="str">
        <f>CONCATENATE(Táblázat1[[#This Row],[torvenyeskepviselo_nev]],", ",Táblázat1[[#This Row],[torvenyeskepviselo_beosztas]])</f>
        <v>Pál József, elnök</v>
      </c>
    </row>
    <row r="111" spans="1:10" x14ac:dyDescent="0.25">
      <c r="A111" s="101" t="s">
        <v>1035</v>
      </c>
      <c r="B111" s="102" t="s">
        <v>1036</v>
      </c>
      <c r="C111" t="s">
        <v>1037</v>
      </c>
      <c r="D111" t="s">
        <v>1038</v>
      </c>
      <c r="E111" t="s">
        <v>1039</v>
      </c>
      <c r="F111" t="s">
        <v>1040</v>
      </c>
      <c r="G111" t="s">
        <v>1041</v>
      </c>
      <c r="H111" t="s">
        <v>183</v>
      </c>
      <c r="I111" t="s">
        <v>1042</v>
      </c>
      <c r="J111" t="str">
        <f>CONCATENATE(Táblázat1[[#This Row],[torvenyeskepviselo_nev]],", ",Táblázat1[[#This Row],[torvenyeskepviselo_beosztas]])</f>
        <v>Meggyesi Éva, elnök</v>
      </c>
    </row>
    <row r="112" spans="1:10" x14ac:dyDescent="0.25">
      <c r="A112" s="101" t="s">
        <v>1043</v>
      </c>
      <c r="B112" s="102" t="s">
        <v>1044</v>
      </c>
      <c r="C112" t="s">
        <v>1045</v>
      </c>
      <c r="D112" t="s">
        <v>1046</v>
      </c>
      <c r="E112" t="s">
        <v>1047</v>
      </c>
      <c r="F112" t="s">
        <v>1048</v>
      </c>
      <c r="G112" t="s">
        <v>1049</v>
      </c>
      <c r="H112" t="s">
        <v>183</v>
      </c>
      <c r="I112" t="s">
        <v>1050</v>
      </c>
      <c r="J112" t="str">
        <f>CONCATENATE(Táblázat1[[#This Row],[torvenyeskepviselo_nev]],", ",Táblázat1[[#This Row],[torvenyeskepviselo_beosztas]])</f>
        <v>Kovács István, elnök</v>
      </c>
    </row>
    <row r="113" spans="1:10" x14ac:dyDescent="0.25">
      <c r="A113" s="101" t="s">
        <v>1051</v>
      </c>
      <c r="B113" s="102" t="s">
        <v>1052</v>
      </c>
      <c r="C113" t="s">
        <v>1053</v>
      </c>
      <c r="D113" t="s">
        <v>1054</v>
      </c>
      <c r="E113" t="s">
        <v>1055</v>
      </c>
      <c r="F113" t="s">
        <v>1056</v>
      </c>
      <c r="G113" t="s">
        <v>207</v>
      </c>
      <c r="H113" t="s">
        <v>183</v>
      </c>
      <c r="I113" t="s">
        <v>1057</v>
      </c>
      <c r="J113" t="str">
        <f>CONCATENATE(Táblázat1[[#This Row],[torvenyeskepviselo_nev]],", ",Táblázat1[[#This Row],[torvenyeskepviselo_beosztas]])</f>
        <v>Nagy József, elnök</v>
      </c>
    </row>
    <row r="114" spans="1:10" x14ac:dyDescent="0.25">
      <c r="A114" s="101" t="s">
        <v>1058</v>
      </c>
      <c r="B114" s="102" t="s">
        <v>1059</v>
      </c>
      <c r="C114" t="s">
        <v>1060</v>
      </c>
      <c r="D114" t="s">
        <v>1061</v>
      </c>
      <c r="E114" t="s">
        <v>1062</v>
      </c>
      <c r="F114" t="s">
        <v>1063</v>
      </c>
      <c r="G114" t="s">
        <v>1064</v>
      </c>
      <c r="H114" t="s">
        <v>1065</v>
      </c>
      <c r="I114" t="s">
        <v>1066</v>
      </c>
      <c r="J114" t="str">
        <f>CONCATENATE(Táblázat1[[#This Row],[torvenyeskepviselo_nev]],", ",Táblázat1[[#This Row],[torvenyeskepviselo_beosztas]])</f>
        <v>Pintér Zoltán, alelnök</v>
      </c>
    </row>
    <row r="115" spans="1:10" x14ac:dyDescent="0.25">
      <c r="A115" s="101" t="s">
        <v>1067</v>
      </c>
      <c r="B115" s="102" t="s">
        <v>1068</v>
      </c>
      <c r="C115" t="s">
        <v>1069</v>
      </c>
      <c r="D115" t="s">
        <v>1070</v>
      </c>
      <c r="E115" t="s">
        <v>1071</v>
      </c>
      <c r="F115" t="s">
        <v>1072</v>
      </c>
      <c r="G115" t="s">
        <v>1073</v>
      </c>
      <c r="H115" t="s">
        <v>183</v>
      </c>
      <c r="I115" t="s">
        <v>1074</v>
      </c>
      <c r="J115" t="str">
        <f>CONCATENATE(Táblázat1[[#This Row],[torvenyeskepviselo_nev]],", ",Táblázat1[[#This Row],[torvenyeskepviselo_beosztas]])</f>
        <v>Koch Zoltán, elnök</v>
      </c>
    </row>
    <row r="116" spans="1:10" x14ac:dyDescent="0.25">
      <c r="A116" s="101" t="s">
        <v>1075</v>
      </c>
      <c r="B116" s="102" t="s">
        <v>1076</v>
      </c>
      <c r="C116" t="s">
        <v>1077</v>
      </c>
      <c r="D116" t="s">
        <v>1078</v>
      </c>
      <c r="E116" t="s">
        <v>1079</v>
      </c>
      <c r="F116" t="s">
        <v>1080</v>
      </c>
      <c r="G116" t="s">
        <v>1081</v>
      </c>
      <c r="H116" t="s">
        <v>183</v>
      </c>
      <c r="I116" t="s">
        <v>1082</v>
      </c>
      <c r="J116" t="str">
        <f>CONCATENATE(Táblázat1[[#This Row],[torvenyeskepviselo_nev]],", ",Táblázat1[[#This Row],[torvenyeskepviselo_beosztas]])</f>
        <v>Palkó László Szabolcs, elnök</v>
      </c>
    </row>
    <row r="117" spans="1:10" x14ac:dyDescent="0.25">
      <c r="A117" s="101" t="s">
        <v>1083</v>
      </c>
      <c r="B117" s="102" t="s">
        <v>1084</v>
      </c>
      <c r="C117" t="s">
        <v>1085</v>
      </c>
      <c r="D117" t="s">
        <v>1086</v>
      </c>
      <c r="E117" t="s">
        <v>1087</v>
      </c>
      <c r="F117" t="s">
        <v>1088</v>
      </c>
      <c r="G117" t="s">
        <v>1089</v>
      </c>
      <c r="H117" t="s">
        <v>183</v>
      </c>
      <c r="I117" t="s">
        <v>1090</v>
      </c>
      <c r="J117" t="str">
        <f>CONCATENATE(Táblázat1[[#This Row],[torvenyeskepviselo_nev]],", ",Táblázat1[[#This Row],[torvenyeskepviselo_beosztas]])</f>
        <v>Dr. Végvári Ferenc, elnök</v>
      </c>
    </row>
    <row r="118" spans="1:10" x14ac:dyDescent="0.25">
      <c r="A118" s="101" t="s">
        <v>1091</v>
      </c>
      <c r="B118" s="102" t="s">
        <v>1092</v>
      </c>
      <c r="C118" t="s">
        <v>1093</v>
      </c>
      <c r="D118" t="s">
        <v>1094</v>
      </c>
      <c r="E118" t="s">
        <v>1095</v>
      </c>
      <c r="F118" t="s">
        <v>1096</v>
      </c>
      <c r="G118" t="s">
        <v>1097</v>
      </c>
      <c r="H118" t="s">
        <v>183</v>
      </c>
      <c r="I118" t="s">
        <v>1098</v>
      </c>
      <c r="J118" t="str">
        <f>CONCATENATE(Táblázat1[[#This Row],[torvenyeskepviselo_nev]],", ",Táblázat1[[#This Row],[torvenyeskepviselo_beosztas]])</f>
        <v>Forgó Zsolt, elnök</v>
      </c>
    </row>
    <row r="119" spans="1:10" x14ac:dyDescent="0.25">
      <c r="A119" s="101" t="s">
        <v>1099</v>
      </c>
      <c r="B119" s="102" t="s">
        <v>1100</v>
      </c>
      <c r="C119" t="s">
        <v>1101</v>
      </c>
      <c r="D119" t="s">
        <v>1102</v>
      </c>
      <c r="E119" t="s">
        <v>1103</v>
      </c>
      <c r="F119" t="s">
        <v>1104</v>
      </c>
      <c r="G119" t="s">
        <v>1105</v>
      </c>
      <c r="H119" t="s">
        <v>183</v>
      </c>
      <c r="I119" t="s">
        <v>1106</v>
      </c>
      <c r="J119" t="str">
        <f>CONCATENATE(Táblázat1[[#This Row],[torvenyeskepviselo_nev]],", ",Táblázat1[[#This Row],[torvenyeskepviselo_beosztas]])</f>
        <v>Aranyi János Gábor, elnök</v>
      </c>
    </row>
    <row r="120" spans="1:10" x14ac:dyDescent="0.25">
      <c r="A120" s="101" t="s">
        <v>1107</v>
      </c>
      <c r="B120" s="102" t="s">
        <v>1108</v>
      </c>
      <c r="C120" t="s">
        <v>1109</v>
      </c>
      <c r="D120" t="s">
        <v>1110</v>
      </c>
      <c r="E120" t="s">
        <v>1111</v>
      </c>
      <c r="F120" t="s">
        <v>1112</v>
      </c>
      <c r="G120" t="s">
        <v>1113</v>
      </c>
      <c r="H120" t="s">
        <v>183</v>
      </c>
      <c r="I120" t="s">
        <v>1114</v>
      </c>
      <c r="J120" t="str">
        <f>CONCATENATE(Táblázat1[[#This Row],[torvenyeskepviselo_nev]],", ",Táblázat1[[#This Row],[torvenyeskepviselo_beosztas]])</f>
        <v>Nagy Zsolt, elnök</v>
      </c>
    </row>
    <row r="121" spans="1:10" x14ac:dyDescent="0.25">
      <c r="A121" s="101" t="s">
        <v>1115</v>
      </c>
      <c r="B121" s="102" t="s">
        <v>1116</v>
      </c>
      <c r="C121" t="s">
        <v>1117</v>
      </c>
      <c r="D121" t="s">
        <v>1118</v>
      </c>
      <c r="E121" t="s">
        <v>1119</v>
      </c>
      <c r="F121" t="s">
        <v>1120</v>
      </c>
      <c r="G121" t="s">
        <v>1121</v>
      </c>
      <c r="H121" t="s">
        <v>183</v>
      </c>
      <c r="I121" t="s">
        <v>1122</v>
      </c>
      <c r="J121" t="str">
        <f>CONCATENATE(Táblázat1[[#This Row],[torvenyeskepviselo_nev]],", ",Táblázat1[[#This Row],[torvenyeskepviselo_beosztas]])</f>
        <v>Barna Vince, elnök</v>
      </c>
    </row>
    <row r="122" spans="1:10" x14ac:dyDescent="0.25">
      <c r="A122" s="101" t="s">
        <v>1123</v>
      </c>
      <c r="B122" s="102" t="s">
        <v>1124</v>
      </c>
      <c r="C122" t="s">
        <v>1125</v>
      </c>
      <c r="D122" t="s">
        <v>1126</v>
      </c>
      <c r="E122" t="s">
        <v>1127</v>
      </c>
      <c r="F122" t="s">
        <v>1128</v>
      </c>
      <c r="G122" t="s">
        <v>1129</v>
      </c>
      <c r="H122" t="s">
        <v>183</v>
      </c>
      <c r="I122" t="s">
        <v>1130</v>
      </c>
      <c r="J122" t="str">
        <f>CONCATENATE(Táblázat1[[#This Row],[torvenyeskepviselo_nev]],", ",Táblázat1[[#This Row],[torvenyeskepviselo_beosztas]])</f>
        <v>Csókás András, elnök</v>
      </c>
    </row>
    <row r="123" spans="1:10" x14ac:dyDescent="0.25">
      <c r="A123" s="101" t="s">
        <v>1131</v>
      </c>
      <c r="B123" s="102" t="s">
        <v>1132</v>
      </c>
      <c r="C123" t="s">
        <v>1133</v>
      </c>
      <c r="D123" t="s">
        <v>1134</v>
      </c>
      <c r="E123" t="s">
        <v>1135</v>
      </c>
      <c r="F123" t="s">
        <v>1136</v>
      </c>
      <c r="G123" t="s">
        <v>1137</v>
      </c>
      <c r="H123" t="s">
        <v>183</v>
      </c>
      <c r="I123" t="s">
        <v>1138</v>
      </c>
      <c r="J123" t="str">
        <f>CONCATENATE(Táblázat1[[#This Row],[torvenyeskepviselo_nev]],", ",Táblázat1[[#This Row],[torvenyeskepviselo_beosztas]])</f>
        <v>Dr Jéri Bálint Tamás, elnök</v>
      </c>
    </row>
    <row r="124" spans="1:10" x14ac:dyDescent="0.25">
      <c r="A124" s="101" t="s">
        <v>1139</v>
      </c>
      <c r="B124" s="102" t="s">
        <v>1140</v>
      </c>
      <c r="C124" t="s">
        <v>1141</v>
      </c>
      <c r="D124" t="s">
        <v>1142</v>
      </c>
      <c r="E124" t="s">
        <v>1143</v>
      </c>
      <c r="F124" t="s">
        <v>1144</v>
      </c>
      <c r="G124" t="s">
        <v>1145</v>
      </c>
      <c r="H124" t="s">
        <v>183</v>
      </c>
      <c r="I124" t="s">
        <v>1146</v>
      </c>
      <c r="J124" t="str">
        <f>CONCATENATE(Táblázat1[[#This Row],[torvenyeskepviselo_nev]],", ",Táblázat1[[#This Row],[torvenyeskepviselo_beosztas]])</f>
        <v>Dobos János, elnök</v>
      </c>
    </row>
    <row r="125" spans="1:10" x14ac:dyDescent="0.25">
      <c r="A125" s="101" t="s">
        <v>1147</v>
      </c>
      <c r="B125" s="102" t="s">
        <v>1148</v>
      </c>
      <c r="C125" t="s">
        <v>1149</v>
      </c>
      <c r="D125" t="s">
        <v>1150</v>
      </c>
      <c r="E125" t="s">
        <v>1151</v>
      </c>
      <c r="F125" t="s">
        <v>1152</v>
      </c>
      <c r="G125" t="s">
        <v>1153</v>
      </c>
      <c r="H125" t="s">
        <v>183</v>
      </c>
      <c r="I125" t="s">
        <v>1154</v>
      </c>
      <c r="J125" t="str">
        <f>CONCATENATE(Táblázat1[[#This Row],[torvenyeskepviselo_nev]],", ",Táblázat1[[#This Row],[torvenyeskepviselo_beosztas]])</f>
        <v>Nagy Ferenc, elnök</v>
      </c>
    </row>
    <row r="126" spans="1:10" x14ac:dyDescent="0.25">
      <c r="A126" s="101" t="s">
        <v>1155</v>
      </c>
      <c r="B126" s="102" t="s">
        <v>1156</v>
      </c>
      <c r="C126" t="s">
        <v>1157</v>
      </c>
      <c r="D126" t="s">
        <v>1158</v>
      </c>
      <c r="E126" t="s">
        <v>1159</v>
      </c>
      <c r="F126" t="s">
        <v>1160</v>
      </c>
      <c r="G126" t="s">
        <v>1161</v>
      </c>
      <c r="H126" t="s">
        <v>183</v>
      </c>
      <c r="I126" t="s">
        <v>1162</v>
      </c>
      <c r="J126" t="str">
        <f>CONCATENATE(Táblázat1[[#This Row],[torvenyeskepviselo_nev]],", ",Táblázat1[[#This Row],[torvenyeskepviselo_beosztas]])</f>
        <v>Páncsity Péter, elnök</v>
      </c>
    </row>
    <row r="127" spans="1:10" x14ac:dyDescent="0.25">
      <c r="A127" s="101" t="s">
        <v>1163</v>
      </c>
      <c r="B127" s="102" t="s">
        <v>1164</v>
      </c>
      <c r="C127" t="s">
        <v>1165</v>
      </c>
      <c r="D127" t="s">
        <v>1166</v>
      </c>
      <c r="E127" t="s">
        <v>1167</v>
      </c>
      <c r="F127" t="s">
        <v>1168</v>
      </c>
      <c r="G127" t="s">
        <v>1169</v>
      </c>
      <c r="H127" t="s">
        <v>183</v>
      </c>
      <c r="I127" t="s">
        <v>1170</v>
      </c>
      <c r="J127" t="str">
        <f>CONCATENATE(Táblázat1[[#This Row],[torvenyeskepviselo_nev]],", ",Táblázat1[[#This Row],[torvenyeskepviselo_beosztas]])</f>
        <v>Verebély Tibor, elnök</v>
      </c>
    </row>
    <row r="128" spans="1:10" x14ac:dyDescent="0.25">
      <c r="A128" s="101" t="s">
        <v>1171</v>
      </c>
      <c r="B128" s="102" t="s">
        <v>1172</v>
      </c>
      <c r="C128" t="s">
        <v>1173</v>
      </c>
      <c r="D128" t="s">
        <v>1174</v>
      </c>
      <c r="E128" t="s">
        <v>1175</v>
      </c>
      <c r="F128" t="s">
        <v>1176</v>
      </c>
      <c r="G128" t="s">
        <v>1177</v>
      </c>
      <c r="H128" t="s">
        <v>183</v>
      </c>
      <c r="I128" t="s">
        <v>1178</v>
      </c>
      <c r="J128" t="str">
        <f>CONCATENATE(Táblázat1[[#This Row],[torvenyeskepviselo_nev]],", ",Táblázat1[[#This Row],[torvenyeskepviselo_beosztas]])</f>
        <v>Borsos József, elnök</v>
      </c>
    </row>
    <row r="129" spans="1:10" x14ac:dyDescent="0.25">
      <c r="A129" s="101" t="s">
        <v>1179</v>
      </c>
      <c r="B129" s="102" t="s">
        <v>1180</v>
      </c>
      <c r="C129" t="s">
        <v>1181</v>
      </c>
      <c r="D129" t="s">
        <v>1182</v>
      </c>
      <c r="E129" t="s">
        <v>1183</v>
      </c>
      <c r="F129" t="s">
        <v>1184</v>
      </c>
      <c r="G129" t="s">
        <v>1185</v>
      </c>
      <c r="H129" t="s">
        <v>183</v>
      </c>
      <c r="I129" t="s">
        <v>1186</v>
      </c>
      <c r="J129" t="str">
        <f>CONCATENATE(Táblázat1[[#This Row],[torvenyeskepviselo_nev]],", ",Táblázat1[[#This Row],[torvenyeskepviselo_beosztas]])</f>
        <v>Komló Endre, elnök</v>
      </c>
    </row>
    <row r="130" spans="1:10" x14ac:dyDescent="0.25">
      <c r="A130" s="101" t="s">
        <v>1187</v>
      </c>
      <c r="B130" s="102" t="s">
        <v>1188</v>
      </c>
      <c r="C130" t="s">
        <v>1189</v>
      </c>
      <c r="D130" t="s">
        <v>1190</v>
      </c>
      <c r="E130" t="s">
        <v>1191</v>
      </c>
      <c r="F130" t="s">
        <v>1192</v>
      </c>
      <c r="G130" t="s">
        <v>1193</v>
      </c>
      <c r="H130" t="s">
        <v>183</v>
      </c>
      <c r="I130" t="s">
        <v>1194</v>
      </c>
      <c r="J130" t="str">
        <f>CONCATENATE(Táblázat1[[#This Row],[torvenyeskepviselo_nev]],", ",Táblázat1[[#This Row],[torvenyeskepviselo_beosztas]])</f>
        <v>Suhajda Antal, elnök</v>
      </c>
    </row>
    <row r="131" spans="1:10" x14ac:dyDescent="0.25">
      <c r="A131" s="101" t="s">
        <v>1195</v>
      </c>
      <c r="B131" s="102" t="s">
        <v>1196</v>
      </c>
      <c r="C131" t="s">
        <v>1197</v>
      </c>
      <c r="D131" t="s">
        <v>1198</v>
      </c>
      <c r="E131" t="s">
        <v>1199</v>
      </c>
      <c r="F131" t="s">
        <v>1200</v>
      </c>
      <c r="G131" t="s">
        <v>1201</v>
      </c>
      <c r="H131" t="s">
        <v>183</v>
      </c>
      <c r="I131" t="s">
        <v>1202</v>
      </c>
      <c r="J131" t="str">
        <f>CONCATENATE(Táblázat1[[#This Row],[torvenyeskepviselo_nev]],", ",Táblázat1[[#This Row],[torvenyeskepviselo_beosztas]])</f>
        <v>Kiss Berta Károly, elnök</v>
      </c>
    </row>
    <row r="132" spans="1:10" x14ac:dyDescent="0.25">
      <c r="A132" s="101" t="s">
        <v>1203</v>
      </c>
      <c r="B132" s="102" t="s">
        <v>1204</v>
      </c>
      <c r="C132" t="s">
        <v>1205</v>
      </c>
      <c r="D132" t="s">
        <v>1206</v>
      </c>
      <c r="E132" t="s">
        <v>1207</v>
      </c>
      <c r="F132" t="s">
        <v>1208</v>
      </c>
      <c r="G132" t="s">
        <v>1209</v>
      </c>
      <c r="H132" t="s">
        <v>183</v>
      </c>
      <c r="I132" t="s">
        <v>1210</v>
      </c>
      <c r="J132" t="str">
        <f>CONCATENATE(Táblázat1[[#This Row],[torvenyeskepviselo_nev]],", ",Táblázat1[[#This Row],[torvenyeskepviselo_beosztas]])</f>
        <v>András Róbert, elnök</v>
      </c>
    </row>
    <row r="133" spans="1:10" x14ac:dyDescent="0.25">
      <c r="A133" s="101" t="s">
        <v>1211</v>
      </c>
      <c r="B133" s="102" t="s">
        <v>1212</v>
      </c>
      <c r="C133" t="s">
        <v>1213</v>
      </c>
      <c r="D133" t="s">
        <v>1214</v>
      </c>
      <c r="E133" t="s">
        <v>1215</v>
      </c>
      <c r="F133" t="s">
        <v>1216</v>
      </c>
      <c r="G133" t="s">
        <v>1217</v>
      </c>
      <c r="H133" t="s">
        <v>183</v>
      </c>
      <c r="I133" t="s">
        <v>1218</v>
      </c>
      <c r="J133" t="str">
        <f>CONCATENATE(Táblázat1[[#This Row],[torvenyeskepviselo_nev]],", ",Táblázat1[[#This Row],[torvenyeskepviselo_beosztas]])</f>
        <v>Stenczel Gábor, elnök</v>
      </c>
    </row>
    <row r="134" spans="1:10" x14ac:dyDescent="0.25">
      <c r="A134" s="101" t="s">
        <v>1219</v>
      </c>
      <c r="B134" s="102" t="s">
        <v>1220</v>
      </c>
      <c r="C134" t="s">
        <v>1221</v>
      </c>
      <c r="D134" t="s">
        <v>1222</v>
      </c>
      <c r="E134" t="s">
        <v>1223</v>
      </c>
      <c r="F134" t="s">
        <v>1224</v>
      </c>
      <c r="G134" t="s">
        <v>1225</v>
      </c>
      <c r="H134" t="s">
        <v>183</v>
      </c>
      <c r="I134" t="s">
        <v>1226</v>
      </c>
      <c r="J134" t="str">
        <f>CONCATENATE(Táblázat1[[#This Row],[torvenyeskepviselo_nev]],", ",Táblázat1[[#This Row],[torvenyeskepviselo_beosztas]])</f>
        <v>Kender Róbert, elnök</v>
      </c>
    </row>
    <row r="135" spans="1:10" x14ac:dyDescent="0.25">
      <c r="A135" s="101" t="s">
        <v>1227</v>
      </c>
      <c r="B135" s="102" t="s">
        <v>1228</v>
      </c>
      <c r="C135" t="s">
        <v>1229</v>
      </c>
      <c r="D135" t="s">
        <v>1230</v>
      </c>
      <c r="E135" t="s">
        <v>1231</v>
      </c>
      <c r="F135" t="s">
        <v>1232</v>
      </c>
      <c r="G135" t="s">
        <v>207</v>
      </c>
      <c r="H135" t="s">
        <v>1065</v>
      </c>
      <c r="I135" t="s">
        <v>1233</v>
      </c>
      <c r="J135" t="str">
        <f>CONCATENATE(Táblázat1[[#This Row],[torvenyeskepviselo_nev]],", ",Táblázat1[[#This Row],[torvenyeskepviselo_beosztas]])</f>
        <v>Nagy József, alelnök</v>
      </c>
    </row>
    <row r="136" spans="1:10" x14ac:dyDescent="0.25">
      <c r="A136" s="101" t="s">
        <v>1234</v>
      </c>
      <c r="B136" s="102" t="s">
        <v>1235</v>
      </c>
      <c r="C136" t="s">
        <v>1236</v>
      </c>
      <c r="D136" t="s">
        <v>1237</v>
      </c>
      <c r="E136" t="s">
        <v>1238</v>
      </c>
      <c r="F136" t="s">
        <v>1239</v>
      </c>
      <c r="G136" t="s">
        <v>1240</v>
      </c>
      <c r="H136" t="s">
        <v>183</v>
      </c>
      <c r="I136" t="s">
        <v>1241</v>
      </c>
      <c r="J136" t="str">
        <f>CONCATENATE(Táblázat1[[#This Row],[torvenyeskepviselo_nev]],", ",Táblázat1[[#This Row],[torvenyeskepviselo_beosztas]])</f>
        <v>Slezák Gábor, elnök</v>
      </c>
    </row>
    <row r="137" spans="1:10" x14ac:dyDescent="0.25">
      <c r="A137" s="101" t="s">
        <v>1242</v>
      </c>
      <c r="B137" s="102" t="s">
        <v>1243</v>
      </c>
      <c r="C137" t="s">
        <v>1244</v>
      </c>
      <c r="D137" t="s">
        <v>1245</v>
      </c>
      <c r="E137" t="s">
        <v>1246</v>
      </c>
      <c r="F137" t="s">
        <v>1247</v>
      </c>
      <c r="G137" t="s">
        <v>1248</v>
      </c>
      <c r="H137" t="s">
        <v>183</v>
      </c>
      <c r="I137" t="s">
        <v>1249</v>
      </c>
      <c r="J137" t="str">
        <f>CONCATENATE(Táblázat1[[#This Row],[torvenyeskepviselo_nev]],", ",Táblázat1[[#This Row],[torvenyeskepviselo_beosztas]])</f>
        <v>Véh László, elnök</v>
      </c>
    </row>
    <row r="138" spans="1:10" x14ac:dyDescent="0.25">
      <c r="A138" s="101" t="s">
        <v>1250</v>
      </c>
      <c r="B138" s="102" t="s">
        <v>1251</v>
      </c>
      <c r="C138" t="s">
        <v>1252</v>
      </c>
      <c r="D138" t="s">
        <v>1253</v>
      </c>
      <c r="E138" t="s">
        <v>1254</v>
      </c>
      <c r="F138" t="s">
        <v>1255</v>
      </c>
      <c r="G138" t="s">
        <v>1256</v>
      </c>
      <c r="H138" t="s">
        <v>183</v>
      </c>
      <c r="I138" t="s">
        <v>1257</v>
      </c>
      <c r="J138" t="str">
        <f>CONCATENATE(Táblázat1[[#This Row],[torvenyeskepviselo_nev]],", ",Táblázat1[[#This Row],[torvenyeskepviselo_beosztas]])</f>
        <v>Sánta Balázs, elnök</v>
      </c>
    </row>
    <row r="139" spans="1:10" x14ac:dyDescent="0.25">
      <c r="A139" s="101" t="s">
        <v>1258</v>
      </c>
      <c r="B139" s="102" t="s">
        <v>1259</v>
      </c>
      <c r="C139" t="s">
        <v>1260</v>
      </c>
      <c r="D139" t="s">
        <v>1261</v>
      </c>
      <c r="E139" t="s">
        <v>1262</v>
      </c>
      <c r="F139" t="s">
        <v>1263</v>
      </c>
      <c r="G139" t="s">
        <v>1264</v>
      </c>
      <c r="H139" t="s">
        <v>183</v>
      </c>
      <c r="I139" t="s">
        <v>1265</v>
      </c>
      <c r="J139" t="str">
        <f>CONCATENATE(Táblázat1[[#This Row],[torvenyeskepviselo_nev]],", ",Táblázat1[[#This Row],[torvenyeskepviselo_beosztas]])</f>
        <v>Kaszt János, elnök</v>
      </c>
    </row>
    <row r="140" spans="1:10" x14ac:dyDescent="0.25">
      <c r="A140" s="101" t="s">
        <v>1266</v>
      </c>
      <c r="B140" s="102" t="s">
        <v>1267</v>
      </c>
      <c r="C140" t="s">
        <v>1268</v>
      </c>
      <c r="D140" t="s">
        <v>1269</v>
      </c>
      <c r="E140" t="s">
        <v>1270</v>
      </c>
      <c r="F140" t="s">
        <v>1271</v>
      </c>
      <c r="G140" t="s">
        <v>1272</v>
      </c>
      <c r="H140" t="s">
        <v>183</v>
      </c>
      <c r="I140" t="s">
        <v>1273</v>
      </c>
      <c r="J140" t="str">
        <f>CONCATENATE(Táblázat1[[#This Row],[torvenyeskepviselo_nev]],", ",Táblázat1[[#This Row],[torvenyeskepviselo_beosztas]])</f>
        <v>Csátity Csaba, elnök</v>
      </c>
    </row>
    <row r="141" spans="1:10" x14ac:dyDescent="0.25">
      <c r="A141" s="101" t="s">
        <v>1274</v>
      </c>
      <c r="B141" s="102" t="s">
        <v>1275</v>
      </c>
      <c r="C141" t="s">
        <v>1276</v>
      </c>
      <c r="D141" t="s">
        <v>1277</v>
      </c>
      <c r="E141" t="s">
        <v>1278</v>
      </c>
      <c r="F141" t="s">
        <v>1279</v>
      </c>
      <c r="G141" t="s">
        <v>1280</v>
      </c>
      <c r="H141" t="s">
        <v>183</v>
      </c>
      <c r="I141" t="s">
        <v>1281</v>
      </c>
      <c r="J141" t="str">
        <f>CONCATENATE(Táblázat1[[#This Row],[torvenyeskepviselo_nev]],", ",Táblázat1[[#This Row],[torvenyeskepviselo_beosztas]])</f>
        <v>Kecskés László, elnök</v>
      </c>
    </row>
    <row r="142" spans="1:10" x14ac:dyDescent="0.25">
      <c r="A142" s="101" t="s">
        <v>1282</v>
      </c>
      <c r="B142" s="102" t="s">
        <v>1283</v>
      </c>
      <c r="C142" t="s">
        <v>1284</v>
      </c>
      <c r="D142" t="s">
        <v>1285</v>
      </c>
      <c r="E142" t="s">
        <v>1286</v>
      </c>
      <c r="F142" t="s">
        <v>1287</v>
      </c>
      <c r="G142" t="s">
        <v>1288</v>
      </c>
      <c r="H142" t="s">
        <v>183</v>
      </c>
      <c r="I142" t="s">
        <v>1289</v>
      </c>
      <c r="J142" t="str">
        <f>CONCATENATE(Táblázat1[[#This Row],[torvenyeskepviselo_nev]],", ",Táblázat1[[#This Row],[torvenyeskepviselo_beosztas]])</f>
        <v>Mazács Károly, elnök</v>
      </c>
    </row>
    <row r="143" spans="1:10" x14ac:dyDescent="0.25">
      <c r="A143" s="101" t="s">
        <v>1290</v>
      </c>
      <c r="B143" s="102" t="s">
        <v>1291</v>
      </c>
      <c r="C143" t="s">
        <v>1292</v>
      </c>
      <c r="D143" t="s">
        <v>1293</v>
      </c>
      <c r="E143" t="s">
        <v>1294</v>
      </c>
      <c r="F143" t="s">
        <v>1295</v>
      </c>
      <c r="G143" t="s">
        <v>1296</v>
      </c>
      <c r="H143" t="s">
        <v>183</v>
      </c>
      <c r="I143" t="s">
        <v>1297</v>
      </c>
      <c r="J143" t="str">
        <f>CONCATENATE(Táblázat1[[#This Row],[torvenyeskepviselo_nev]],", ",Táblázat1[[#This Row],[torvenyeskepviselo_beosztas]])</f>
        <v>Dóra Zoltán, elnök</v>
      </c>
    </row>
    <row r="144" spans="1:10" x14ac:dyDescent="0.25">
      <c r="A144" s="101" t="s">
        <v>1298</v>
      </c>
      <c r="B144" s="102" t="s">
        <v>1299</v>
      </c>
      <c r="C144" t="s">
        <v>1300</v>
      </c>
      <c r="D144" t="s">
        <v>1301</v>
      </c>
      <c r="E144" t="s">
        <v>1302</v>
      </c>
      <c r="F144" t="s">
        <v>1303</v>
      </c>
      <c r="G144" t="s">
        <v>1304</v>
      </c>
      <c r="H144" t="s">
        <v>183</v>
      </c>
      <c r="I144" t="s">
        <v>1305</v>
      </c>
      <c r="J144" t="str">
        <f>CONCATENATE(Táblázat1[[#This Row],[torvenyeskepviselo_nev]],", ",Táblázat1[[#This Row],[torvenyeskepviselo_beosztas]])</f>
        <v>Kisné Veres Anikó, elnök</v>
      </c>
    </row>
    <row r="145" spans="1:10" x14ac:dyDescent="0.25">
      <c r="A145" s="101" t="s">
        <v>1306</v>
      </c>
      <c r="B145" s="102" t="s">
        <v>1307</v>
      </c>
      <c r="C145" t="s">
        <v>1308</v>
      </c>
      <c r="D145" t="s">
        <v>1309</v>
      </c>
      <c r="E145" t="s">
        <v>1310</v>
      </c>
      <c r="F145" t="s">
        <v>1311</v>
      </c>
      <c r="G145" t="s">
        <v>1312</v>
      </c>
      <c r="H145" t="s">
        <v>183</v>
      </c>
      <c r="I145" t="s">
        <v>1313</v>
      </c>
      <c r="J145" t="str">
        <f>CONCATENATE(Táblázat1[[#This Row],[torvenyeskepviselo_nev]],", ",Táblázat1[[#This Row],[torvenyeskepviselo_beosztas]])</f>
        <v>Deák Viktor, elnök</v>
      </c>
    </row>
    <row r="146" spans="1:10" x14ac:dyDescent="0.25">
      <c r="A146" s="101" t="s">
        <v>1314</v>
      </c>
      <c r="B146" s="102" t="s">
        <v>1315</v>
      </c>
      <c r="C146" t="s">
        <v>1316</v>
      </c>
      <c r="D146" t="s">
        <v>1317</v>
      </c>
      <c r="E146" t="s">
        <v>1318</v>
      </c>
      <c r="F146" t="s">
        <v>1319</v>
      </c>
      <c r="G146" t="s">
        <v>1320</v>
      </c>
      <c r="H146" t="s">
        <v>183</v>
      </c>
      <c r="I146" t="s">
        <v>1321</v>
      </c>
      <c r="J146" t="str">
        <f>CONCATENATE(Táblázat1[[#This Row],[torvenyeskepviselo_nev]],", ",Táblázat1[[#This Row],[torvenyeskepviselo_beosztas]])</f>
        <v>Rajkai Gábor, elnök</v>
      </c>
    </row>
    <row r="147" spans="1:10" x14ac:dyDescent="0.25">
      <c r="A147" s="101" t="s">
        <v>1322</v>
      </c>
      <c r="B147" s="102" t="s">
        <v>1323</v>
      </c>
      <c r="C147" t="s">
        <v>1324</v>
      </c>
      <c r="D147" t="s">
        <v>1325</v>
      </c>
      <c r="E147" t="s">
        <v>1326</v>
      </c>
      <c r="F147" t="s">
        <v>1327</v>
      </c>
      <c r="G147" t="s">
        <v>1328</v>
      </c>
      <c r="H147" t="s">
        <v>183</v>
      </c>
      <c r="I147" t="s">
        <v>1329</v>
      </c>
      <c r="J147" t="str">
        <f>CONCATENATE(Táblázat1[[#This Row],[torvenyeskepviselo_nev]],", ",Táblázat1[[#This Row],[torvenyeskepviselo_beosztas]])</f>
        <v>Fenyvesi Máté, elnök</v>
      </c>
    </row>
    <row r="148" spans="1:10" x14ac:dyDescent="0.25">
      <c r="A148" s="101" t="s">
        <v>1330</v>
      </c>
      <c r="B148" s="102" t="s">
        <v>1331</v>
      </c>
      <c r="C148" t="s">
        <v>1332</v>
      </c>
      <c r="D148" t="s">
        <v>1333</v>
      </c>
      <c r="E148" t="s">
        <v>1334</v>
      </c>
      <c r="F148" t="s">
        <v>1335</v>
      </c>
      <c r="G148" t="s">
        <v>1336</v>
      </c>
      <c r="H148" t="s">
        <v>183</v>
      </c>
      <c r="I148" t="s">
        <v>1337</v>
      </c>
      <c r="J148" t="str">
        <f>CONCATENATE(Táblázat1[[#This Row],[torvenyeskepviselo_nev]],", ",Táblázat1[[#This Row],[torvenyeskepviselo_beosztas]])</f>
        <v>Farkas Norbert Károly, elnök</v>
      </c>
    </row>
    <row r="149" spans="1:10" x14ac:dyDescent="0.25">
      <c r="A149" s="101" t="s">
        <v>1338</v>
      </c>
      <c r="B149" s="102" t="s">
        <v>1339</v>
      </c>
      <c r="C149" t="s">
        <v>1340</v>
      </c>
      <c r="D149" t="s">
        <v>1341</v>
      </c>
      <c r="E149" t="s">
        <v>1342</v>
      </c>
      <c r="F149" t="s">
        <v>1343</v>
      </c>
      <c r="G149" t="s">
        <v>1344</v>
      </c>
      <c r="H149" t="s">
        <v>183</v>
      </c>
      <c r="I149" t="s">
        <v>1345</v>
      </c>
      <c r="J149" t="str">
        <f>CONCATENATE(Táblázat1[[#This Row],[torvenyeskepviselo_nev]],", ",Táblázat1[[#This Row],[torvenyeskepviselo_beosztas]])</f>
        <v>Fialka Tibor, elnök</v>
      </c>
    </row>
    <row r="150" spans="1:10" x14ac:dyDescent="0.25">
      <c r="A150" s="101" t="s">
        <v>1346</v>
      </c>
      <c r="B150" s="102" t="s">
        <v>1347</v>
      </c>
      <c r="C150" t="s">
        <v>1348</v>
      </c>
      <c r="D150" t="s">
        <v>1349</v>
      </c>
      <c r="E150" t="s">
        <v>1350</v>
      </c>
      <c r="F150" t="s">
        <v>1351</v>
      </c>
      <c r="G150" t="s">
        <v>1352</v>
      </c>
      <c r="H150" t="s">
        <v>183</v>
      </c>
      <c r="I150" t="s">
        <v>1353</v>
      </c>
      <c r="J150" t="str">
        <f>CONCATENATE(Táblázat1[[#This Row],[torvenyeskepviselo_nev]],", ",Táblázat1[[#This Row],[torvenyeskepviselo_beosztas]])</f>
        <v>Kanász Tibor Mihály, elnök</v>
      </c>
    </row>
    <row r="151" spans="1:10" x14ac:dyDescent="0.25">
      <c r="A151" s="101" t="s">
        <v>1354</v>
      </c>
      <c r="B151" s="102" t="s">
        <v>1355</v>
      </c>
      <c r="C151" t="s">
        <v>1356</v>
      </c>
      <c r="D151" t="s">
        <v>1357</v>
      </c>
      <c r="E151" t="s">
        <v>1358</v>
      </c>
      <c r="F151" t="s">
        <v>1359</v>
      </c>
      <c r="G151" t="s">
        <v>1360</v>
      </c>
      <c r="H151" t="s">
        <v>183</v>
      </c>
      <c r="I151" t="s">
        <v>1361</v>
      </c>
      <c r="J151" t="str">
        <f>CONCATENATE(Táblázat1[[#This Row],[torvenyeskepviselo_nev]],", ",Táblázat1[[#This Row],[torvenyeskepviselo_beosztas]])</f>
        <v>Kiss Béla, elnök</v>
      </c>
    </row>
    <row r="152" spans="1:10" x14ac:dyDescent="0.25">
      <c r="A152" s="101" t="s">
        <v>1362</v>
      </c>
      <c r="B152" s="102" t="s">
        <v>1363</v>
      </c>
      <c r="C152" t="s">
        <v>1364</v>
      </c>
      <c r="D152" t="s">
        <v>1365</v>
      </c>
      <c r="E152" t="s">
        <v>1366</v>
      </c>
      <c r="F152" t="s">
        <v>1367</v>
      </c>
      <c r="G152" t="s">
        <v>1368</v>
      </c>
      <c r="H152" t="s">
        <v>183</v>
      </c>
      <c r="I152" t="s">
        <v>1369</v>
      </c>
      <c r="J152" t="str">
        <f>CONCATENATE(Táblázat1[[#This Row],[torvenyeskepviselo_nev]],", ",Táblázat1[[#This Row],[torvenyeskepviselo_beosztas]])</f>
        <v>Mihó Csaba, elnök</v>
      </c>
    </row>
    <row r="153" spans="1:10" x14ac:dyDescent="0.25">
      <c r="A153" s="101" t="s">
        <v>1370</v>
      </c>
      <c r="B153" s="102" t="s">
        <v>1371</v>
      </c>
      <c r="C153" t="s">
        <v>1372</v>
      </c>
      <c r="D153" t="s">
        <v>1373</v>
      </c>
      <c r="E153" t="s">
        <v>1374</v>
      </c>
      <c r="F153" t="s">
        <v>1375</v>
      </c>
      <c r="G153" t="s">
        <v>1376</v>
      </c>
      <c r="H153" t="s">
        <v>183</v>
      </c>
      <c r="I153" t="s">
        <v>1377</v>
      </c>
      <c r="J153" t="str">
        <f>CONCATENATE(Táblázat1[[#This Row],[torvenyeskepviselo_nev]],", ",Táblázat1[[#This Row],[torvenyeskepviselo_beosztas]])</f>
        <v>Nagy Melinda, elnök</v>
      </c>
    </row>
    <row r="154" spans="1:10" x14ac:dyDescent="0.25">
      <c r="A154" s="101" t="s">
        <v>1378</v>
      </c>
      <c r="B154" s="102" t="s">
        <v>1379</v>
      </c>
      <c r="C154" t="s">
        <v>1380</v>
      </c>
      <c r="D154" t="s">
        <v>1381</v>
      </c>
      <c r="E154" t="s">
        <v>1382</v>
      </c>
      <c r="F154" t="s">
        <v>1383</v>
      </c>
      <c r="G154" t="s">
        <v>1384</v>
      </c>
      <c r="H154" t="s">
        <v>183</v>
      </c>
      <c r="I154" t="s">
        <v>1385</v>
      </c>
      <c r="J154" t="str">
        <f>CONCATENATE(Táblázat1[[#This Row],[torvenyeskepviselo_nev]],", ",Táblázat1[[#This Row],[torvenyeskepviselo_beosztas]])</f>
        <v>Béda László, elnök</v>
      </c>
    </row>
    <row r="155" spans="1:10" x14ac:dyDescent="0.25">
      <c r="A155" s="101" t="s">
        <v>1386</v>
      </c>
      <c r="B155" s="102" t="s">
        <v>1387</v>
      </c>
      <c r="C155" t="s">
        <v>1388</v>
      </c>
      <c r="D155" t="s">
        <v>1389</v>
      </c>
      <c r="E155" t="s">
        <v>1390</v>
      </c>
      <c r="F155" t="s">
        <v>1391</v>
      </c>
      <c r="G155" t="s">
        <v>1392</v>
      </c>
      <c r="H155" t="s">
        <v>183</v>
      </c>
      <c r="I155" t="s">
        <v>1393</v>
      </c>
      <c r="J155" t="str">
        <f>CONCATENATE(Táblázat1[[#This Row],[torvenyeskepviselo_nev]],", ",Táblázat1[[#This Row],[torvenyeskepviselo_beosztas]])</f>
        <v>Bajnok Ferencné, elnök</v>
      </c>
    </row>
    <row r="156" spans="1:10" x14ac:dyDescent="0.25">
      <c r="A156" s="101" t="s">
        <v>1394</v>
      </c>
      <c r="B156" s="102" t="s">
        <v>1395</v>
      </c>
      <c r="C156" t="s">
        <v>1396</v>
      </c>
      <c r="D156" t="s">
        <v>1397</v>
      </c>
      <c r="E156" t="s">
        <v>1398</v>
      </c>
      <c r="F156" t="s">
        <v>1399</v>
      </c>
      <c r="G156" t="s">
        <v>1400</v>
      </c>
      <c r="H156" t="s">
        <v>183</v>
      </c>
      <c r="I156" t="s">
        <v>1401</v>
      </c>
      <c r="J156" t="str">
        <f>CONCATENATE(Táblázat1[[#This Row],[torvenyeskepviselo_nev]],", ",Táblázat1[[#This Row],[torvenyeskepviselo_beosztas]])</f>
        <v>András Krisztián, elnök</v>
      </c>
    </row>
    <row r="157" spans="1:10" x14ac:dyDescent="0.25">
      <c r="A157" s="101" t="s">
        <v>1402</v>
      </c>
      <c r="B157" s="102" t="s">
        <v>1403</v>
      </c>
      <c r="C157" t="s">
        <v>1404</v>
      </c>
      <c r="D157" t="s">
        <v>1405</v>
      </c>
      <c r="E157" t="s">
        <v>1406</v>
      </c>
      <c r="F157" t="s">
        <v>1407</v>
      </c>
      <c r="G157" t="s">
        <v>1408</v>
      </c>
      <c r="H157" t="s">
        <v>183</v>
      </c>
      <c r="I157" t="s">
        <v>1409</v>
      </c>
      <c r="J157" t="str">
        <f>CONCATENATE(Táblázat1[[#This Row],[torvenyeskepviselo_nev]],", ",Táblázat1[[#This Row],[torvenyeskepviselo_beosztas]])</f>
        <v>Lang Balázs, elnök</v>
      </c>
    </row>
    <row r="158" spans="1:10" x14ac:dyDescent="0.25">
      <c r="A158" s="101" t="s">
        <v>1410</v>
      </c>
      <c r="B158" s="102" t="s">
        <v>1411</v>
      </c>
      <c r="C158" t="s">
        <v>1412</v>
      </c>
      <c r="D158" t="s">
        <v>1413</v>
      </c>
      <c r="E158" t="s">
        <v>1414</v>
      </c>
      <c r="F158" t="s">
        <v>1415</v>
      </c>
      <c r="G158" t="s">
        <v>1416</v>
      </c>
      <c r="H158" t="s">
        <v>183</v>
      </c>
      <c r="I158" t="s">
        <v>1417</v>
      </c>
      <c r="J158" t="str">
        <f>CONCATENATE(Táblázat1[[#This Row],[torvenyeskepviselo_nev]],", ",Táblázat1[[#This Row],[torvenyeskepviselo_beosztas]])</f>
        <v>Csordás István, elnök</v>
      </c>
    </row>
    <row r="159" spans="1:10" x14ac:dyDescent="0.25">
      <c r="A159" s="101" t="s">
        <v>1418</v>
      </c>
      <c r="B159" s="102" t="s">
        <v>1419</v>
      </c>
      <c r="C159" t="s">
        <v>1420</v>
      </c>
      <c r="D159" t="s">
        <v>1421</v>
      </c>
      <c r="E159" t="s">
        <v>1422</v>
      </c>
      <c r="F159" t="s">
        <v>1423</v>
      </c>
      <c r="G159" t="s">
        <v>1424</v>
      </c>
      <c r="H159" t="s">
        <v>183</v>
      </c>
      <c r="I159" t="s">
        <v>1425</v>
      </c>
      <c r="J159" t="str">
        <f>CONCATENATE(Táblázat1[[#This Row],[torvenyeskepviselo_nev]],", ",Táblázat1[[#This Row],[torvenyeskepviselo_beosztas]])</f>
        <v>Éles Zsolt, elnök</v>
      </c>
    </row>
    <row r="160" spans="1:10" x14ac:dyDescent="0.25">
      <c r="A160" s="101" t="s">
        <v>1426</v>
      </c>
      <c r="B160" s="102" t="s">
        <v>1427</v>
      </c>
      <c r="C160" t="s">
        <v>1428</v>
      </c>
      <c r="D160" t="s">
        <v>1429</v>
      </c>
      <c r="E160" t="s">
        <v>1430</v>
      </c>
      <c r="F160" t="s">
        <v>1431</v>
      </c>
      <c r="G160" t="s">
        <v>1432</v>
      </c>
      <c r="H160" t="s">
        <v>183</v>
      </c>
      <c r="I160" t="s">
        <v>1433</v>
      </c>
      <c r="J160" t="str">
        <f>CONCATENATE(Táblázat1[[#This Row],[torvenyeskepviselo_nev]],", ",Táblázat1[[#This Row],[torvenyeskepviselo_beosztas]])</f>
        <v>Neszvecskó József, elnök</v>
      </c>
    </row>
    <row r="161" spans="1:10" x14ac:dyDescent="0.25">
      <c r="A161" s="101" t="s">
        <v>1434</v>
      </c>
      <c r="B161" s="102" t="s">
        <v>1435</v>
      </c>
      <c r="C161" t="s">
        <v>1436</v>
      </c>
      <c r="D161" t="s">
        <v>1437</v>
      </c>
      <c r="E161" t="s">
        <v>1438</v>
      </c>
      <c r="F161" t="s">
        <v>1439</v>
      </c>
      <c r="G161" t="s">
        <v>1440</v>
      </c>
      <c r="H161" t="s">
        <v>183</v>
      </c>
      <c r="I161" t="s">
        <v>1441</v>
      </c>
      <c r="J161" t="str">
        <f>CONCATENATE(Táblázat1[[#This Row],[torvenyeskepviselo_nev]],", ",Táblázat1[[#This Row],[torvenyeskepviselo_beosztas]])</f>
        <v>Kristály István, elnök</v>
      </c>
    </row>
    <row r="162" spans="1:10" x14ac:dyDescent="0.25">
      <c r="A162" s="101" t="s">
        <v>1442</v>
      </c>
      <c r="B162" s="102" t="s">
        <v>1443</v>
      </c>
      <c r="C162" t="s">
        <v>1444</v>
      </c>
      <c r="D162" t="s">
        <v>1445</v>
      </c>
      <c r="E162" t="s">
        <v>1446</v>
      </c>
      <c r="F162" t="s">
        <v>1447</v>
      </c>
      <c r="G162" t="s">
        <v>1448</v>
      </c>
      <c r="H162" t="s">
        <v>183</v>
      </c>
      <c r="I162" t="s">
        <v>1449</v>
      </c>
      <c r="J162" t="str">
        <f>CONCATENATE(Táblázat1[[#This Row],[torvenyeskepviselo_nev]],", ",Táblázat1[[#This Row],[torvenyeskepviselo_beosztas]])</f>
        <v>Deményi Ernő, elnök</v>
      </c>
    </row>
    <row r="163" spans="1:10" x14ac:dyDescent="0.25">
      <c r="A163" s="101" t="s">
        <v>1450</v>
      </c>
      <c r="B163" s="102" t="s">
        <v>1451</v>
      </c>
      <c r="C163" t="s">
        <v>1452</v>
      </c>
      <c r="D163" t="s">
        <v>1453</v>
      </c>
      <c r="E163" t="s">
        <v>1454</v>
      </c>
      <c r="F163" t="s">
        <v>1455</v>
      </c>
      <c r="G163" t="s">
        <v>1456</v>
      </c>
      <c r="H163" t="s">
        <v>183</v>
      </c>
      <c r="I163" t="s">
        <v>1457</v>
      </c>
      <c r="J163" t="str">
        <f>CONCATENATE(Táblázat1[[#This Row],[torvenyeskepviselo_nev]],", ",Táblázat1[[#This Row],[torvenyeskepviselo_beosztas]])</f>
        <v>Sántha Tibor Ferenc, elnök</v>
      </c>
    </row>
    <row r="164" spans="1:10" x14ac:dyDescent="0.25">
      <c r="A164" s="101" t="s">
        <v>1458</v>
      </c>
      <c r="B164" s="102" t="s">
        <v>1459</v>
      </c>
      <c r="C164" t="s">
        <v>1460</v>
      </c>
      <c r="D164" t="s">
        <v>1461</v>
      </c>
      <c r="E164" t="s">
        <v>1462</v>
      </c>
      <c r="F164" t="s">
        <v>1463</v>
      </c>
      <c r="G164" t="s">
        <v>1464</v>
      </c>
      <c r="H164" t="s">
        <v>183</v>
      </c>
      <c r="I164" t="s">
        <v>1465</v>
      </c>
      <c r="J164" t="str">
        <f>CONCATENATE(Táblázat1[[#This Row],[torvenyeskepviselo_nev]],", ",Táblázat1[[#This Row],[torvenyeskepviselo_beosztas]])</f>
        <v>Kékesi Tibor, elnök</v>
      </c>
    </row>
    <row r="165" spans="1:10" x14ac:dyDescent="0.25">
      <c r="A165" s="101" t="s">
        <v>1466</v>
      </c>
      <c r="B165" s="102" t="s">
        <v>1467</v>
      </c>
      <c r="C165" t="s">
        <v>1468</v>
      </c>
      <c r="D165" t="s">
        <v>1469</v>
      </c>
      <c r="E165" t="s">
        <v>1470</v>
      </c>
      <c r="F165" t="s">
        <v>1471</v>
      </c>
      <c r="G165" t="s">
        <v>1456</v>
      </c>
      <c r="H165" t="s">
        <v>183</v>
      </c>
      <c r="I165" t="s">
        <v>1457</v>
      </c>
      <c r="J165" t="str">
        <f>CONCATENATE(Táblázat1[[#This Row],[torvenyeskepviselo_nev]],", ",Táblázat1[[#This Row],[torvenyeskepviselo_beosztas]])</f>
        <v>Sántha Tibor Ferenc, elnök</v>
      </c>
    </row>
    <row r="166" spans="1:10" x14ac:dyDescent="0.25">
      <c r="A166" s="101" t="s">
        <v>1472</v>
      </c>
      <c r="B166" s="102" t="s">
        <v>1473</v>
      </c>
      <c r="C166" t="s">
        <v>1474</v>
      </c>
      <c r="D166" t="s">
        <v>1475</v>
      </c>
      <c r="E166" t="s">
        <v>1476</v>
      </c>
      <c r="F166" t="s">
        <v>1477</v>
      </c>
      <c r="G166" t="s">
        <v>1478</v>
      </c>
      <c r="H166" t="s">
        <v>183</v>
      </c>
      <c r="I166" t="s">
        <v>1479</v>
      </c>
      <c r="J166" t="str">
        <f>CONCATENATE(Táblázat1[[#This Row],[torvenyeskepviselo_nev]],", ",Táblázat1[[#This Row],[torvenyeskepviselo_beosztas]])</f>
        <v>Lakos Dénes Gyula, elnök</v>
      </c>
    </row>
    <row r="167" spans="1:10" x14ac:dyDescent="0.25">
      <c r="A167" s="101" t="s">
        <v>1480</v>
      </c>
      <c r="B167" s="102" t="s">
        <v>1481</v>
      </c>
      <c r="C167" t="s">
        <v>1482</v>
      </c>
      <c r="D167" t="s">
        <v>1483</v>
      </c>
      <c r="E167" t="s">
        <v>1484</v>
      </c>
      <c r="F167" t="s">
        <v>1485</v>
      </c>
      <c r="G167" t="s">
        <v>1486</v>
      </c>
      <c r="H167" t="s">
        <v>183</v>
      </c>
      <c r="I167" t="s">
        <v>1487</v>
      </c>
      <c r="J167" t="str">
        <f>CONCATENATE(Táblázat1[[#This Row],[torvenyeskepviselo_nev]],", ",Táblázat1[[#This Row],[torvenyeskepviselo_beosztas]])</f>
        <v>Faragó Ferenc, elnök</v>
      </c>
    </row>
    <row r="168" spans="1:10" x14ac:dyDescent="0.25">
      <c r="A168" s="101" t="s">
        <v>1488</v>
      </c>
      <c r="B168" s="102" t="s">
        <v>1489</v>
      </c>
      <c r="C168" t="s">
        <v>1490</v>
      </c>
      <c r="D168" t="s">
        <v>1491</v>
      </c>
      <c r="E168" t="s">
        <v>1492</v>
      </c>
      <c r="F168" t="s">
        <v>1493</v>
      </c>
      <c r="G168" t="s">
        <v>1494</v>
      </c>
      <c r="H168" t="s">
        <v>183</v>
      </c>
      <c r="I168" t="s">
        <v>1495</v>
      </c>
      <c r="J168" t="str">
        <f>CONCATENATE(Táblázat1[[#This Row],[torvenyeskepviselo_nev]],", ",Táblázat1[[#This Row],[torvenyeskepviselo_beosztas]])</f>
        <v>Szabó Sándor, elnök</v>
      </c>
    </row>
    <row r="169" spans="1:10" x14ac:dyDescent="0.25">
      <c r="A169" s="101" t="s">
        <v>1496</v>
      </c>
      <c r="B169" s="102" t="s">
        <v>1497</v>
      </c>
      <c r="C169" t="s">
        <v>1498</v>
      </c>
      <c r="D169" t="s">
        <v>1499</v>
      </c>
      <c r="E169" t="s">
        <v>1500</v>
      </c>
      <c r="F169" t="s">
        <v>1501</v>
      </c>
      <c r="G169" t="s">
        <v>1502</v>
      </c>
      <c r="H169" t="s">
        <v>183</v>
      </c>
      <c r="I169" t="s">
        <v>1503</v>
      </c>
      <c r="J169" t="str">
        <f>CONCATENATE(Táblázat1[[#This Row],[torvenyeskepviselo_nev]],", ",Táblázat1[[#This Row],[torvenyeskepviselo_beosztas]])</f>
        <v>Fazekas József, elnök</v>
      </c>
    </row>
    <row r="170" spans="1:10" x14ac:dyDescent="0.25">
      <c r="A170" s="101" t="s">
        <v>1504</v>
      </c>
      <c r="B170" s="102" t="s">
        <v>1505</v>
      </c>
      <c r="C170" t="s">
        <v>1506</v>
      </c>
      <c r="D170" t="s">
        <v>1507</v>
      </c>
      <c r="E170" t="s">
        <v>1508</v>
      </c>
      <c r="F170" t="s">
        <v>1509</v>
      </c>
      <c r="G170" t="s">
        <v>1510</v>
      </c>
      <c r="H170" t="s">
        <v>183</v>
      </c>
      <c r="I170" t="s">
        <v>1511</v>
      </c>
      <c r="J170" t="str">
        <f>CONCATENATE(Táblázat1[[#This Row],[torvenyeskepviselo_nev]],", ",Táblázat1[[#This Row],[torvenyeskepviselo_beosztas]])</f>
        <v>Gábris Kornél, elnök</v>
      </c>
    </row>
    <row r="171" spans="1:10" x14ac:dyDescent="0.25">
      <c r="A171" s="101" t="s">
        <v>1512</v>
      </c>
      <c r="B171" s="102" t="s">
        <v>1513</v>
      </c>
      <c r="C171" t="s">
        <v>1514</v>
      </c>
      <c r="D171" t="s">
        <v>1515</v>
      </c>
      <c r="E171" t="s">
        <v>1516</v>
      </c>
      <c r="F171" t="s">
        <v>1517</v>
      </c>
      <c r="G171" t="s">
        <v>1518</v>
      </c>
      <c r="H171" t="s">
        <v>183</v>
      </c>
      <c r="I171" t="s">
        <v>1519</v>
      </c>
      <c r="J171" t="str">
        <f>CONCATENATE(Táblázat1[[#This Row],[torvenyeskepviselo_nev]],", ",Táblázat1[[#This Row],[torvenyeskepviselo_beosztas]])</f>
        <v>Feigl József, elnök</v>
      </c>
    </row>
    <row r="172" spans="1:10" x14ac:dyDescent="0.25">
      <c r="A172" s="101" t="s">
        <v>1520</v>
      </c>
      <c r="B172" s="102" t="s">
        <v>1521</v>
      </c>
      <c r="C172" t="s">
        <v>1522</v>
      </c>
      <c r="D172" t="s">
        <v>1523</v>
      </c>
      <c r="E172" t="s">
        <v>1524</v>
      </c>
      <c r="F172" t="s">
        <v>1525</v>
      </c>
      <c r="G172" t="s">
        <v>1526</v>
      </c>
      <c r="H172" t="s">
        <v>183</v>
      </c>
      <c r="I172" t="s">
        <v>1527</v>
      </c>
      <c r="J172" t="str">
        <f>CONCATENATE(Táblázat1[[#This Row],[torvenyeskepviselo_nev]],", ",Táblázat1[[#This Row],[torvenyeskepviselo_beosztas]])</f>
        <v>Várszegi Ildikó, elnök</v>
      </c>
    </row>
    <row r="173" spans="1:10" x14ac:dyDescent="0.25">
      <c r="A173" s="101" t="s">
        <v>1528</v>
      </c>
      <c r="B173" s="102" t="s">
        <v>1529</v>
      </c>
      <c r="C173" t="s">
        <v>1530</v>
      </c>
      <c r="D173" t="s">
        <v>1531</v>
      </c>
      <c r="E173" t="s">
        <v>1532</v>
      </c>
      <c r="F173" t="s">
        <v>1533</v>
      </c>
      <c r="G173" t="s">
        <v>1534</v>
      </c>
      <c r="H173" t="s">
        <v>183</v>
      </c>
      <c r="I173" t="s">
        <v>1535</v>
      </c>
      <c r="J173" t="str">
        <f>CONCATENATE(Táblázat1[[#This Row],[torvenyeskepviselo_nev]],", ",Táblázat1[[#This Row],[torvenyeskepviselo_beosztas]])</f>
        <v>dr. Lombos János, elnök</v>
      </c>
    </row>
    <row r="174" spans="1:10" x14ac:dyDescent="0.25">
      <c r="A174" s="101" t="s">
        <v>1536</v>
      </c>
      <c r="B174" s="102" t="s">
        <v>1537</v>
      </c>
      <c r="C174" t="s">
        <v>1538</v>
      </c>
      <c r="D174" t="s">
        <v>1539</v>
      </c>
      <c r="E174" t="s">
        <v>1540</v>
      </c>
      <c r="F174" t="s">
        <v>1541</v>
      </c>
      <c r="G174" t="s">
        <v>1542</v>
      </c>
      <c r="H174" t="s">
        <v>183</v>
      </c>
      <c r="I174" t="s">
        <v>1543</v>
      </c>
      <c r="J174" t="str">
        <f>CONCATENATE(Táblázat1[[#This Row],[torvenyeskepviselo_nev]],", ",Táblázat1[[#This Row],[torvenyeskepviselo_beosztas]])</f>
        <v>Kristó Imre, elnök</v>
      </c>
    </row>
    <row r="175" spans="1:10" x14ac:dyDescent="0.25">
      <c r="A175" s="101" t="s">
        <v>1544</v>
      </c>
      <c r="B175" s="102" t="s">
        <v>1545</v>
      </c>
      <c r="C175" t="s">
        <v>1546</v>
      </c>
      <c r="D175" t="s">
        <v>1547</v>
      </c>
      <c r="E175" t="s">
        <v>1548</v>
      </c>
      <c r="F175" t="s">
        <v>1549</v>
      </c>
      <c r="G175" t="s">
        <v>1550</v>
      </c>
      <c r="H175" t="s">
        <v>183</v>
      </c>
      <c r="I175" t="s">
        <v>1551</v>
      </c>
      <c r="J175" t="str">
        <f>CONCATENATE(Táblázat1[[#This Row],[torvenyeskepviselo_nev]],", ",Táblázat1[[#This Row],[torvenyeskepviselo_beosztas]])</f>
        <v>Zana Tamás, elnök</v>
      </c>
    </row>
    <row r="176" spans="1:10" x14ac:dyDescent="0.25">
      <c r="A176" s="101" t="s">
        <v>1552</v>
      </c>
      <c r="B176" s="102" t="s">
        <v>1553</v>
      </c>
      <c r="C176" t="s">
        <v>1554</v>
      </c>
      <c r="D176" t="s">
        <v>1555</v>
      </c>
      <c r="E176" t="s">
        <v>1556</v>
      </c>
      <c r="F176" t="s">
        <v>1557</v>
      </c>
      <c r="G176" t="s">
        <v>1558</v>
      </c>
      <c r="H176" t="s">
        <v>183</v>
      </c>
      <c r="I176" t="s">
        <v>1559</v>
      </c>
      <c r="J176" t="str">
        <f>CONCATENATE(Táblázat1[[#This Row],[torvenyeskepviselo_nev]],", ",Táblázat1[[#This Row],[torvenyeskepviselo_beosztas]])</f>
        <v>Csillag László, elnök</v>
      </c>
    </row>
    <row r="177" spans="1:10" x14ac:dyDescent="0.25">
      <c r="A177" s="101" t="s">
        <v>1560</v>
      </c>
      <c r="B177" s="102" t="s">
        <v>1561</v>
      </c>
      <c r="C177" t="s">
        <v>1562</v>
      </c>
      <c r="D177" t="s">
        <v>1563</v>
      </c>
      <c r="E177" t="s">
        <v>1564</v>
      </c>
      <c r="F177" t="s">
        <v>1565</v>
      </c>
      <c r="G177" t="s">
        <v>1566</v>
      </c>
      <c r="H177" t="s">
        <v>183</v>
      </c>
      <c r="I177" t="s">
        <v>1567</v>
      </c>
      <c r="J177" t="str">
        <f>CONCATENATE(Táblázat1[[#This Row],[torvenyeskepviselo_nev]],", ",Táblázat1[[#This Row],[torvenyeskepviselo_beosztas]])</f>
        <v>Dora Mihály, elnök</v>
      </c>
    </row>
    <row r="178" spans="1:10" x14ac:dyDescent="0.25">
      <c r="A178" s="101" t="s">
        <v>1568</v>
      </c>
      <c r="B178" s="102" t="s">
        <v>1569</v>
      </c>
      <c r="C178" t="s">
        <v>1570</v>
      </c>
      <c r="D178" t="s">
        <v>1571</v>
      </c>
      <c r="E178" t="s">
        <v>1572</v>
      </c>
      <c r="F178" t="s">
        <v>1573</v>
      </c>
      <c r="G178" t="s">
        <v>1574</v>
      </c>
      <c r="H178" t="s">
        <v>183</v>
      </c>
      <c r="I178" t="s">
        <v>1575</v>
      </c>
      <c r="J178" t="str">
        <f>CONCATENATE(Táblázat1[[#This Row],[torvenyeskepviselo_nev]],", ",Táblázat1[[#This Row],[torvenyeskepviselo_beosztas]])</f>
        <v>Rab Zoltán, elnök</v>
      </c>
    </row>
    <row r="179" spans="1:10" x14ac:dyDescent="0.25">
      <c r="A179" s="101" t="s">
        <v>1576</v>
      </c>
      <c r="B179" s="102" t="s">
        <v>1577</v>
      </c>
      <c r="C179" t="s">
        <v>1578</v>
      </c>
      <c r="D179" t="s">
        <v>1579</v>
      </c>
      <c r="E179" t="s">
        <v>1580</v>
      </c>
      <c r="F179" t="s">
        <v>1581</v>
      </c>
      <c r="G179" t="s">
        <v>1582</v>
      </c>
      <c r="H179" t="s">
        <v>183</v>
      </c>
      <c r="I179" t="s">
        <v>1583</v>
      </c>
      <c r="J179" t="str">
        <f>CONCATENATE(Táblázat1[[#This Row],[torvenyeskepviselo_nev]],", ",Táblázat1[[#This Row],[torvenyeskepviselo_beosztas]])</f>
        <v>Juhász György, elnök</v>
      </c>
    </row>
    <row r="180" spans="1:10" x14ac:dyDescent="0.25">
      <c r="A180" s="101" t="s">
        <v>1584</v>
      </c>
      <c r="B180" s="102" t="s">
        <v>1585</v>
      </c>
      <c r="C180" t="s">
        <v>1586</v>
      </c>
      <c r="D180" t="s">
        <v>1587</v>
      </c>
      <c r="E180" t="s">
        <v>1588</v>
      </c>
      <c r="F180" t="s">
        <v>1589</v>
      </c>
      <c r="G180" t="s">
        <v>1590</v>
      </c>
      <c r="H180" t="s">
        <v>183</v>
      </c>
      <c r="I180" t="s">
        <v>1591</v>
      </c>
      <c r="J180" t="str">
        <f>CONCATENATE(Táblázat1[[#This Row],[torvenyeskepviselo_nev]],", ",Táblázat1[[#This Row],[torvenyeskepviselo_beosztas]])</f>
        <v>Füleki Ágnes, elnök</v>
      </c>
    </row>
    <row r="181" spans="1:10" x14ac:dyDescent="0.25">
      <c r="A181" s="101" t="s">
        <v>1592</v>
      </c>
      <c r="B181" s="102" t="s">
        <v>1593</v>
      </c>
      <c r="C181" t="s">
        <v>1594</v>
      </c>
      <c r="D181" t="s">
        <v>1595</v>
      </c>
      <c r="E181" t="s">
        <v>1596</v>
      </c>
      <c r="F181" t="s">
        <v>1597</v>
      </c>
      <c r="G181" t="s">
        <v>1598</v>
      </c>
      <c r="H181" t="s">
        <v>183</v>
      </c>
      <c r="I181" t="s">
        <v>1599</v>
      </c>
      <c r="J181" t="str">
        <f>CONCATENATE(Táblázat1[[#This Row],[torvenyeskepviselo_nev]],", ",Táblázat1[[#This Row],[torvenyeskepviselo_beosztas]])</f>
        <v>Orgován Béla, elnök</v>
      </c>
    </row>
    <row r="182" spans="1:10" x14ac:dyDescent="0.25">
      <c r="A182" s="101" t="s">
        <v>1600</v>
      </c>
      <c r="B182" s="102" t="s">
        <v>1601</v>
      </c>
      <c r="C182" t="s">
        <v>1602</v>
      </c>
      <c r="D182" t="s">
        <v>1603</v>
      </c>
      <c r="E182" t="s">
        <v>1604</v>
      </c>
      <c r="F182" t="s">
        <v>1605</v>
      </c>
      <c r="G182" t="s">
        <v>1606</v>
      </c>
      <c r="H182" t="s">
        <v>183</v>
      </c>
      <c r="I182" t="s">
        <v>1607</v>
      </c>
      <c r="J182" t="str">
        <f>CONCATENATE(Táblázat1[[#This Row],[torvenyeskepviselo_nev]],", ",Táblázat1[[#This Row],[torvenyeskepviselo_beosztas]])</f>
        <v>Nagy Sándor, elnök</v>
      </c>
    </row>
    <row r="183" spans="1:10" x14ac:dyDescent="0.25">
      <c r="A183" s="101" t="s">
        <v>1608</v>
      </c>
      <c r="B183" s="102" t="s">
        <v>1609</v>
      </c>
      <c r="C183" t="s">
        <v>1610</v>
      </c>
      <c r="D183" t="s">
        <v>1611</v>
      </c>
      <c r="E183" t="s">
        <v>1612</v>
      </c>
      <c r="F183" t="s">
        <v>1613</v>
      </c>
      <c r="G183" t="s">
        <v>1614</v>
      </c>
      <c r="H183" t="s">
        <v>183</v>
      </c>
      <c r="I183" t="s">
        <v>1615</v>
      </c>
      <c r="J183" t="str">
        <f>CONCATENATE(Táblázat1[[#This Row],[torvenyeskepviselo_nev]],", ",Táblázat1[[#This Row],[torvenyeskepviselo_beosztas]])</f>
        <v>Szűcs Bálint, elnök</v>
      </c>
    </row>
    <row r="184" spans="1:10" x14ac:dyDescent="0.25">
      <c r="A184" s="101" t="s">
        <v>1616</v>
      </c>
      <c r="B184" s="102" t="s">
        <v>1617</v>
      </c>
      <c r="C184" t="s">
        <v>1618</v>
      </c>
      <c r="D184" t="s">
        <v>1619</v>
      </c>
      <c r="E184" t="s">
        <v>1620</v>
      </c>
      <c r="F184" t="s">
        <v>1621</v>
      </c>
      <c r="G184" t="s">
        <v>1622</v>
      </c>
      <c r="H184" t="s">
        <v>183</v>
      </c>
      <c r="I184" t="s">
        <v>1623</v>
      </c>
      <c r="J184" t="str">
        <f>CONCATENATE(Táblázat1[[#This Row],[torvenyeskepviselo_nev]],", ",Táblázat1[[#This Row],[torvenyeskepviselo_beosztas]])</f>
        <v>Szentpéteri Ferenc , elnök</v>
      </c>
    </row>
    <row r="185" spans="1:10" x14ac:dyDescent="0.25">
      <c r="A185" s="101" t="s">
        <v>1624</v>
      </c>
      <c r="B185" s="102" t="s">
        <v>1625</v>
      </c>
      <c r="C185" t="s">
        <v>1626</v>
      </c>
      <c r="D185" t="s">
        <v>1627</v>
      </c>
      <c r="E185" t="s">
        <v>1628</v>
      </c>
      <c r="F185" t="s">
        <v>1629</v>
      </c>
      <c r="G185" t="s">
        <v>1630</v>
      </c>
      <c r="H185" t="s">
        <v>183</v>
      </c>
      <c r="I185" t="s">
        <v>1631</v>
      </c>
      <c r="J185" t="str">
        <f>CONCATENATE(Táblázat1[[#This Row],[torvenyeskepviselo_nev]],", ",Táblázat1[[#This Row],[torvenyeskepviselo_beosztas]])</f>
        <v>Szabó Zoltán, elnök</v>
      </c>
    </row>
    <row r="186" spans="1:10" x14ac:dyDescent="0.25">
      <c r="A186" s="101" t="s">
        <v>1632</v>
      </c>
      <c r="B186" s="102" t="s">
        <v>1633</v>
      </c>
      <c r="C186" t="s">
        <v>1634</v>
      </c>
      <c r="D186" t="s">
        <v>1635</v>
      </c>
      <c r="E186" t="s">
        <v>1636</v>
      </c>
      <c r="F186" t="s">
        <v>1637</v>
      </c>
      <c r="G186" t="s">
        <v>1638</v>
      </c>
      <c r="H186" t="s">
        <v>183</v>
      </c>
      <c r="I186" t="s">
        <v>1639</v>
      </c>
      <c r="J186" t="str">
        <f>CONCATENATE(Táblázat1[[#This Row],[torvenyeskepviselo_nev]],", ",Táblázat1[[#This Row],[torvenyeskepviselo_beosztas]])</f>
        <v>Csík József, elnök</v>
      </c>
    </row>
    <row r="187" spans="1:10" x14ac:dyDescent="0.25">
      <c r="A187" s="101" t="s">
        <v>1640</v>
      </c>
      <c r="B187" s="102" t="s">
        <v>1641</v>
      </c>
      <c r="C187" t="s">
        <v>1642</v>
      </c>
      <c r="D187" t="s">
        <v>1643</v>
      </c>
      <c r="E187" t="s">
        <v>1644</v>
      </c>
      <c r="F187" t="s">
        <v>1645</v>
      </c>
      <c r="G187" t="s">
        <v>1646</v>
      </c>
      <c r="H187" t="s">
        <v>183</v>
      </c>
      <c r="I187" t="s">
        <v>1647</v>
      </c>
      <c r="J187" t="str">
        <f>CONCATENATE(Táblázat1[[#This Row],[torvenyeskepviselo_nev]],", ",Táblázat1[[#This Row],[torvenyeskepviselo_beosztas]])</f>
        <v>Hosszú Zsolt, elnök</v>
      </c>
    </row>
    <row r="188" spans="1:10" x14ac:dyDescent="0.25">
      <c r="A188" s="101" t="s">
        <v>1648</v>
      </c>
      <c r="B188" s="102" t="s">
        <v>1649</v>
      </c>
      <c r="C188" t="s">
        <v>1650</v>
      </c>
      <c r="D188" t="s">
        <v>1651</v>
      </c>
      <c r="E188" t="s">
        <v>1652</v>
      </c>
      <c r="F188" t="s">
        <v>1653</v>
      </c>
      <c r="G188" t="s">
        <v>1654</v>
      </c>
      <c r="H188" t="s">
        <v>183</v>
      </c>
      <c r="I188" t="s">
        <v>1655</v>
      </c>
      <c r="J188" t="str">
        <f>CONCATENATE(Táblázat1[[#This Row],[torvenyeskepviselo_nev]],", ",Táblázat1[[#This Row],[torvenyeskepviselo_beosztas]])</f>
        <v>Tornai János , elnök</v>
      </c>
    </row>
    <row r="189" spans="1:10" x14ac:dyDescent="0.25">
      <c r="A189" s="101" t="s">
        <v>1656</v>
      </c>
      <c r="B189" s="102" t="s">
        <v>1657</v>
      </c>
      <c r="C189" t="s">
        <v>1658</v>
      </c>
      <c r="D189" t="s">
        <v>1659</v>
      </c>
      <c r="E189" t="s">
        <v>1660</v>
      </c>
      <c r="F189" t="s">
        <v>1661</v>
      </c>
      <c r="G189" t="s">
        <v>1662</v>
      </c>
      <c r="H189" t="s">
        <v>1663</v>
      </c>
      <c r="I189" t="s">
        <v>1664</v>
      </c>
      <c r="J189" t="str">
        <f>CONCATENATE(Táblázat1[[#This Row],[torvenyeskepviselo_nev]],", ",Táblázat1[[#This Row],[torvenyeskepviselo_beosztas]])</f>
        <v>Kiss Gábor Krisztián, ügyvezető</v>
      </c>
    </row>
    <row r="190" spans="1:10" x14ac:dyDescent="0.25">
      <c r="A190" s="101" t="s">
        <v>1665</v>
      </c>
      <c r="B190" s="102" t="s">
        <v>1666</v>
      </c>
      <c r="C190" t="s">
        <v>1667</v>
      </c>
      <c r="D190" t="s">
        <v>1668</v>
      </c>
      <c r="E190" t="s">
        <v>1669</v>
      </c>
      <c r="F190" t="s">
        <v>1670</v>
      </c>
      <c r="G190" t="s">
        <v>1671</v>
      </c>
      <c r="H190" t="s">
        <v>183</v>
      </c>
      <c r="I190" t="s">
        <v>1672</v>
      </c>
      <c r="J190" t="str">
        <f>CONCATENATE(Táblázat1[[#This Row],[torvenyeskepviselo_nev]],", ",Táblázat1[[#This Row],[torvenyeskepviselo_beosztas]])</f>
        <v>Csomor László , elnök</v>
      </c>
    </row>
    <row r="191" spans="1:10" x14ac:dyDescent="0.25">
      <c r="A191" s="101" t="s">
        <v>1673</v>
      </c>
      <c r="B191" s="102" t="s">
        <v>1674</v>
      </c>
      <c r="C191" t="s">
        <v>1675</v>
      </c>
      <c r="D191" t="s">
        <v>1676</v>
      </c>
      <c r="E191" t="s">
        <v>1677</v>
      </c>
      <c r="F191" t="s">
        <v>1678</v>
      </c>
      <c r="G191" t="s">
        <v>946</v>
      </c>
      <c r="H191" t="s">
        <v>183</v>
      </c>
      <c r="I191" t="s">
        <v>1679</v>
      </c>
      <c r="J191" t="str">
        <f>CONCATENATE(Táblázat1[[#This Row],[torvenyeskepviselo_nev]],", ",Táblázat1[[#This Row],[torvenyeskepviselo_beosztas]])</f>
        <v>Szabó Zsolt, elnök</v>
      </c>
    </row>
    <row r="192" spans="1:10" x14ac:dyDescent="0.25">
      <c r="A192" s="101" t="s">
        <v>1680</v>
      </c>
      <c r="B192" s="102" t="s">
        <v>1681</v>
      </c>
      <c r="C192" t="s">
        <v>1682</v>
      </c>
      <c r="D192" t="s">
        <v>1683</v>
      </c>
      <c r="E192" t="s">
        <v>1684</v>
      </c>
      <c r="F192" t="s">
        <v>1685</v>
      </c>
      <c r="G192" t="s">
        <v>1686</v>
      </c>
      <c r="H192" t="s">
        <v>183</v>
      </c>
      <c r="I192" t="s">
        <v>1687</v>
      </c>
      <c r="J192" t="str">
        <f>CONCATENATE(Táblázat1[[#This Row],[torvenyeskepviselo_nev]],", ",Táblázat1[[#This Row],[torvenyeskepviselo_beosztas]])</f>
        <v>Wolford Erika, elnök</v>
      </c>
    </row>
    <row r="193" spans="1:10" x14ac:dyDescent="0.25">
      <c r="A193" s="101" t="s">
        <v>1688</v>
      </c>
      <c r="B193" s="102" t="s">
        <v>1689</v>
      </c>
      <c r="C193" t="s">
        <v>1690</v>
      </c>
      <c r="D193" t="s">
        <v>1691</v>
      </c>
      <c r="E193" t="s">
        <v>1692</v>
      </c>
      <c r="G193" t="s">
        <v>1693</v>
      </c>
      <c r="H193" t="s">
        <v>183</v>
      </c>
      <c r="I193" t="s">
        <v>1694</v>
      </c>
      <c r="J193" t="str">
        <f>CONCATENATE(Táblázat1[[#This Row],[torvenyeskepviselo_nev]],", ",Táblázat1[[#This Row],[torvenyeskepviselo_beosztas]])</f>
        <v>Konyár Zoltán, elnök</v>
      </c>
    </row>
    <row r="194" spans="1:10" x14ac:dyDescent="0.25">
      <c r="A194" s="101" t="s">
        <v>1695</v>
      </c>
      <c r="B194" s="102" t="s">
        <v>1696</v>
      </c>
      <c r="C194" t="s">
        <v>1697</v>
      </c>
      <c r="D194" t="s">
        <v>1698</v>
      </c>
      <c r="E194" t="s">
        <v>1699</v>
      </c>
      <c r="G194" t="s">
        <v>1700</v>
      </c>
      <c r="H194" t="s">
        <v>183</v>
      </c>
      <c r="I194" t="s">
        <v>1701</v>
      </c>
      <c r="J194" t="str">
        <f>CONCATENATE(Táblázat1[[#This Row],[torvenyeskepviselo_nev]],", ",Táblázat1[[#This Row],[torvenyeskepviselo_beosztas]])</f>
        <v>Seres Róbert Imre, elnök</v>
      </c>
    </row>
    <row r="195" spans="1:10" x14ac:dyDescent="0.25">
      <c r="A195" s="101" t="s">
        <v>1702</v>
      </c>
      <c r="B195" s="102" t="s">
        <v>1703</v>
      </c>
      <c r="C195" t="s">
        <v>1704</v>
      </c>
      <c r="D195" t="s">
        <v>1705</v>
      </c>
      <c r="E195" t="s">
        <v>1706</v>
      </c>
      <c r="G195" t="s">
        <v>1693</v>
      </c>
      <c r="H195" t="s">
        <v>183</v>
      </c>
      <c r="I195" t="s">
        <v>1694</v>
      </c>
      <c r="J195" t="str">
        <f>CONCATENATE(Táblázat1[[#This Row],[torvenyeskepviselo_nev]],", ",Táblázat1[[#This Row],[torvenyeskepviselo_beosztas]])</f>
        <v>Konyár Zoltán, elnök</v>
      </c>
    </row>
    <row r="196" spans="1:10" x14ac:dyDescent="0.25">
      <c r="A196" s="101" t="s">
        <v>1707</v>
      </c>
      <c r="B196" s="102" t="s">
        <v>1708</v>
      </c>
      <c r="C196" t="s">
        <v>1709</v>
      </c>
      <c r="D196" t="s">
        <v>1710</v>
      </c>
      <c r="E196" t="s">
        <v>1711</v>
      </c>
      <c r="G196" t="s">
        <v>1712</v>
      </c>
      <c r="H196" t="s">
        <v>183</v>
      </c>
      <c r="I196" t="s">
        <v>1713</v>
      </c>
      <c r="J196" t="str">
        <f>CONCATENATE(Táblázat1[[#This Row],[torvenyeskepviselo_nev]],", ",Táblázat1[[#This Row],[torvenyeskepviselo_beosztas]])</f>
        <v xml:space="preserve"> ifj. Berta János, elnök</v>
      </c>
    </row>
    <row r="197" spans="1:10" x14ac:dyDescent="0.25">
      <c r="A197" s="101" t="s">
        <v>1714</v>
      </c>
      <c r="B197" s="102" t="s">
        <v>1715</v>
      </c>
      <c r="C197" t="s">
        <v>1716</v>
      </c>
      <c r="D197" t="s">
        <v>1717</v>
      </c>
      <c r="E197" t="s">
        <v>1718</v>
      </c>
      <c r="G197" t="s">
        <v>1719</v>
      </c>
      <c r="H197" t="s">
        <v>183</v>
      </c>
      <c r="I197" t="s">
        <v>1720</v>
      </c>
      <c r="J197" t="str">
        <f>CONCATENATE(Táblázat1[[#This Row],[torvenyeskepviselo_nev]],", ",Táblázat1[[#This Row],[torvenyeskepviselo_beosztas]])</f>
        <v>Fejes József, elnök</v>
      </c>
    </row>
    <row r="198" spans="1:10" x14ac:dyDescent="0.25">
      <c r="A198" s="101" t="s">
        <v>1721</v>
      </c>
      <c r="B198" s="102" t="s">
        <v>1722</v>
      </c>
      <c r="C198" t="s">
        <v>1723</v>
      </c>
      <c r="D198" t="s">
        <v>1724</v>
      </c>
      <c r="E198" t="s">
        <v>1725</v>
      </c>
      <c r="G198" t="s">
        <v>1726</v>
      </c>
      <c r="H198" t="s">
        <v>183</v>
      </c>
      <c r="I198" t="s">
        <v>1727</v>
      </c>
      <c r="J198" t="str">
        <f>CONCATENATE(Táblázat1[[#This Row],[torvenyeskepviselo_nev]],", ",Táblázat1[[#This Row],[torvenyeskepviselo_beosztas]])</f>
        <v>Kovács József, elnök</v>
      </c>
    </row>
    <row r="199" spans="1:10" x14ac:dyDescent="0.25">
      <c r="A199" s="101" t="s">
        <v>1728</v>
      </c>
      <c r="B199" s="102" t="s">
        <v>1729</v>
      </c>
      <c r="C199" t="s">
        <v>1730</v>
      </c>
      <c r="D199" t="s">
        <v>1731</v>
      </c>
      <c r="E199" t="s">
        <v>1732</v>
      </c>
      <c r="F199" t="s">
        <v>1733</v>
      </c>
      <c r="G199" t="s">
        <v>1734</v>
      </c>
      <c r="H199" t="s">
        <v>174</v>
      </c>
      <c r="I199" t="s">
        <v>1735</v>
      </c>
      <c r="J199" t="str">
        <f>CONCATENATE(Táblázat1[[#This Row],[torvenyeskepviselo_nev]],", ",Táblázat1[[#This Row],[torvenyeskepviselo_beosztas]])</f>
        <v>Nemes Attila Károly, ügyvezető igazgató</v>
      </c>
    </row>
    <row r="200" spans="1:10" x14ac:dyDescent="0.25">
      <c r="A200" s="101" t="s">
        <v>1736</v>
      </c>
      <c r="B200" s="102" t="s">
        <v>1737</v>
      </c>
      <c r="C200" t="s">
        <v>1738</v>
      </c>
      <c r="D200" t="s">
        <v>1739</v>
      </c>
      <c r="E200" t="s">
        <v>1740</v>
      </c>
      <c r="F200" t="s">
        <v>1741</v>
      </c>
      <c r="G200" t="s">
        <v>1742</v>
      </c>
      <c r="H200" t="s">
        <v>183</v>
      </c>
      <c r="I200" t="s">
        <v>1743</v>
      </c>
      <c r="J200" t="str">
        <f>CONCATENATE(Táblázat1[[#This Row],[torvenyeskepviselo_nev]],", ",Táblázat1[[#This Row],[torvenyeskepviselo_beosztas]])</f>
        <v>Kliment István, elnök</v>
      </c>
    </row>
    <row r="201" spans="1:10" x14ac:dyDescent="0.25">
      <c r="A201" s="101" t="s">
        <v>1744</v>
      </c>
      <c r="B201" s="102" t="s">
        <v>1745</v>
      </c>
      <c r="C201" t="s">
        <v>1746</v>
      </c>
      <c r="D201" t="s">
        <v>1747</v>
      </c>
      <c r="E201" t="s">
        <v>1748</v>
      </c>
      <c r="F201" t="s">
        <v>1749</v>
      </c>
      <c r="G201" t="s">
        <v>1750</v>
      </c>
      <c r="H201" t="s">
        <v>183</v>
      </c>
      <c r="I201" t="s">
        <v>1751</v>
      </c>
      <c r="J201" t="str">
        <f>CONCATENATE(Táblázat1[[#This Row],[torvenyeskepviselo_nev]],", ",Táblázat1[[#This Row],[torvenyeskepviselo_beosztas]])</f>
        <v>Szalai Zsolt, elnök</v>
      </c>
    </row>
    <row r="202" spans="1:10" x14ac:dyDescent="0.25">
      <c r="A202" s="101" t="s">
        <v>1752</v>
      </c>
      <c r="B202" s="102" t="s">
        <v>1753</v>
      </c>
      <c r="C202" t="s">
        <v>1754</v>
      </c>
      <c r="D202" t="s">
        <v>1755</v>
      </c>
      <c r="E202" t="s">
        <v>1756</v>
      </c>
      <c r="F202" t="s">
        <v>1757</v>
      </c>
      <c r="G202" t="s">
        <v>1758</v>
      </c>
      <c r="H202" t="s">
        <v>183</v>
      </c>
      <c r="I202" t="s">
        <v>1759</v>
      </c>
      <c r="J202" t="str">
        <f>CONCATENATE(Táblázat1[[#This Row],[torvenyeskepviselo_nev]],", ",Táblázat1[[#This Row],[torvenyeskepviselo_beosztas]])</f>
        <v>Dérfai Mónika, elnök</v>
      </c>
    </row>
    <row r="203" spans="1:10" x14ac:dyDescent="0.25">
      <c r="A203" s="101" t="s">
        <v>1760</v>
      </c>
      <c r="B203" s="102" t="s">
        <v>1761</v>
      </c>
      <c r="C203" t="s">
        <v>1762</v>
      </c>
      <c r="D203" t="s">
        <v>1763</v>
      </c>
      <c r="E203" t="s">
        <v>1764</v>
      </c>
      <c r="F203" t="s">
        <v>1765</v>
      </c>
      <c r="G203" t="s">
        <v>1766</v>
      </c>
      <c r="H203" t="s">
        <v>183</v>
      </c>
      <c r="I203" t="s">
        <v>1767</v>
      </c>
      <c r="J203" t="str">
        <f>CONCATENATE(Táblázat1[[#This Row],[torvenyeskepviselo_nev]],", ",Táblázat1[[#This Row],[torvenyeskepviselo_beosztas]])</f>
        <v>Szatmári József, elnök</v>
      </c>
    </row>
    <row r="204" spans="1:10" x14ac:dyDescent="0.25">
      <c r="A204" s="101" t="s">
        <v>1768</v>
      </c>
      <c r="B204" s="102" t="s">
        <v>1769</v>
      </c>
      <c r="C204" t="s">
        <v>1770</v>
      </c>
      <c r="D204" t="s">
        <v>1771</v>
      </c>
      <c r="E204" t="s">
        <v>1772</v>
      </c>
      <c r="F204" t="s">
        <v>1773</v>
      </c>
      <c r="G204" t="s">
        <v>1774</v>
      </c>
      <c r="H204" t="s">
        <v>183</v>
      </c>
      <c r="J204" t="str">
        <f>CONCATENATE(Táblázat1[[#This Row],[torvenyeskepviselo_nev]],", ",Táblázat1[[#This Row],[torvenyeskepviselo_beosztas]])</f>
        <v>Sáfár Zsolt, elnök</v>
      </c>
    </row>
    <row r="205" spans="1:10" x14ac:dyDescent="0.25">
      <c r="A205" s="101" t="s">
        <v>1775</v>
      </c>
      <c r="B205" s="102" t="s">
        <v>1776</v>
      </c>
      <c r="C205" t="s">
        <v>1777</v>
      </c>
      <c r="D205" t="s">
        <v>1778</v>
      </c>
      <c r="E205" t="s">
        <v>1779</v>
      </c>
      <c r="F205" t="s">
        <v>1780</v>
      </c>
      <c r="G205" t="s">
        <v>1781</v>
      </c>
      <c r="H205" t="s">
        <v>183</v>
      </c>
      <c r="I205" t="s">
        <v>1782</v>
      </c>
      <c r="J205" t="str">
        <f>CONCATENATE(Táblázat1[[#This Row],[torvenyeskepviselo_nev]],", ",Táblázat1[[#This Row],[torvenyeskepviselo_beosztas]])</f>
        <v>Hegedűs László Mihály, elnök</v>
      </c>
    </row>
    <row r="206" spans="1:10" x14ac:dyDescent="0.25">
      <c r="A206" s="101" t="s">
        <v>1783</v>
      </c>
      <c r="B206" s="102" t="s">
        <v>1784</v>
      </c>
      <c r="C206" t="s">
        <v>1785</v>
      </c>
      <c r="D206" t="s">
        <v>1786</v>
      </c>
      <c r="E206" t="s">
        <v>1787</v>
      </c>
      <c r="F206" t="s">
        <v>1788</v>
      </c>
      <c r="G206" t="s">
        <v>1789</v>
      </c>
      <c r="H206" t="s">
        <v>183</v>
      </c>
      <c r="I206" t="s">
        <v>1790</v>
      </c>
      <c r="J206" t="str">
        <f>CONCATENATE(Táblázat1[[#This Row],[torvenyeskepviselo_nev]],", ",Táblázat1[[#This Row],[torvenyeskepviselo_beosztas]])</f>
        <v>Ficzere István, elnök</v>
      </c>
    </row>
    <row r="207" spans="1:10" x14ac:dyDescent="0.25">
      <c r="A207" s="101" t="s">
        <v>1791</v>
      </c>
      <c r="B207" s="102" t="s">
        <v>1792</v>
      </c>
      <c r="C207" t="s">
        <v>1793</v>
      </c>
      <c r="D207" t="s">
        <v>1794</v>
      </c>
      <c r="E207" t="s">
        <v>1795</v>
      </c>
      <c r="F207" t="s">
        <v>1796</v>
      </c>
      <c r="G207" t="s">
        <v>1797</v>
      </c>
      <c r="H207" t="s">
        <v>183</v>
      </c>
      <c r="I207" t="s">
        <v>1798</v>
      </c>
      <c r="J207" t="str">
        <f>CONCATENATE(Táblázat1[[#This Row],[torvenyeskepviselo_nev]],", ",Táblázat1[[#This Row],[torvenyeskepviselo_beosztas]])</f>
        <v>Sebestény Mihályné, elnök</v>
      </c>
    </row>
    <row r="208" spans="1:10" x14ac:dyDescent="0.25">
      <c r="A208" s="101" t="s">
        <v>1799</v>
      </c>
      <c r="B208" s="102" t="s">
        <v>1800</v>
      </c>
      <c r="C208" t="s">
        <v>1801</v>
      </c>
      <c r="D208" t="s">
        <v>1802</v>
      </c>
      <c r="E208" t="s">
        <v>1803</v>
      </c>
      <c r="F208" t="s">
        <v>1804</v>
      </c>
      <c r="G208" t="s">
        <v>1805</v>
      </c>
      <c r="H208" t="s">
        <v>183</v>
      </c>
      <c r="I208" t="s">
        <v>1806</v>
      </c>
      <c r="J208" t="str">
        <f>CONCATENATE(Táblázat1[[#This Row],[torvenyeskepviselo_nev]],", ",Táblázat1[[#This Row],[torvenyeskepviselo_beosztas]])</f>
        <v>Végh Zoltán, elnök</v>
      </c>
    </row>
    <row r="209" spans="1:10" x14ac:dyDescent="0.25">
      <c r="A209" s="101" t="s">
        <v>1807</v>
      </c>
      <c r="B209" s="102" t="s">
        <v>1808</v>
      </c>
      <c r="C209" t="s">
        <v>1809</v>
      </c>
      <c r="D209" t="s">
        <v>1810</v>
      </c>
      <c r="E209" t="s">
        <v>1811</v>
      </c>
      <c r="F209" t="s">
        <v>1812</v>
      </c>
      <c r="G209" t="s">
        <v>1813</v>
      </c>
      <c r="H209" t="s">
        <v>183</v>
      </c>
      <c r="I209" t="s">
        <v>1814</v>
      </c>
      <c r="J209" t="str">
        <f>CONCATENATE(Táblázat1[[#This Row],[torvenyeskepviselo_nev]],", ",Táblázat1[[#This Row],[torvenyeskepviselo_beosztas]])</f>
        <v>Pelle Zsolt, elnök</v>
      </c>
    </row>
    <row r="210" spans="1:10" x14ac:dyDescent="0.25">
      <c r="A210" s="101" t="s">
        <v>1815</v>
      </c>
      <c r="B210" s="102" t="s">
        <v>1816</v>
      </c>
      <c r="C210" t="s">
        <v>1817</v>
      </c>
      <c r="D210" t="s">
        <v>1818</v>
      </c>
      <c r="E210" t="s">
        <v>1819</v>
      </c>
      <c r="F210" t="s">
        <v>1820</v>
      </c>
      <c r="G210" t="s">
        <v>1821</v>
      </c>
      <c r="H210" t="s">
        <v>183</v>
      </c>
      <c r="I210" t="s">
        <v>1822</v>
      </c>
      <c r="J210" t="str">
        <f>CONCATENATE(Táblázat1[[#This Row],[torvenyeskepviselo_nev]],", ",Táblázat1[[#This Row],[torvenyeskepviselo_beosztas]])</f>
        <v>Juhász Antal, elnök</v>
      </c>
    </row>
    <row r="211" spans="1:10" x14ac:dyDescent="0.25">
      <c r="A211" s="101" t="s">
        <v>1823</v>
      </c>
      <c r="B211" s="102" t="s">
        <v>1824</v>
      </c>
      <c r="C211" t="s">
        <v>1825</v>
      </c>
      <c r="D211" t="s">
        <v>1826</v>
      </c>
      <c r="E211" t="s">
        <v>1827</v>
      </c>
      <c r="F211" t="s">
        <v>1828</v>
      </c>
      <c r="G211" t="s">
        <v>1829</v>
      </c>
      <c r="H211" t="s">
        <v>183</v>
      </c>
      <c r="I211" t="s">
        <v>1830</v>
      </c>
      <c r="J211" t="str">
        <f>CONCATENATE(Táblázat1[[#This Row],[torvenyeskepviselo_nev]],", ",Táblázat1[[#This Row],[torvenyeskepviselo_beosztas]])</f>
        <v>Csák István, elnök</v>
      </c>
    </row>
    <row r="212" spans="1:10" x14ac:dyDescent="0.25">
      <c r="A212" s="101" t="s">
        <v>1831</v>
      </c>
      <c r="B212" s="102" t="s">
        <v>1832</v>
      </c>
      <c r="C212" t="s">
        <v>1833</v>
      </c>
      <c r="D212" t="s">
        <v>1834</v>
      </c>
      <c r="E212" t="s">
        <v>1835</v>
      </c>
      <c r="F212" t="s">
        <v>1836</v>
      </c>
      <c r="G212" t="s">
        <v>1837</v>
      </c>
      <c r="H212" t="s">
        <v>183</v>
      </c>
      <c r="I212" t="s">
        <v>1838</v>
      </c>
      <c r="J212" t="str">
        <f>CONCATENATE(Táblázat1[[#This Row],[torvenyeskepviselo_nev]],", ",Táblázat1[[#This Row],[torvenyeskepviselo_beosztas]])</f>
        <v>Seres Gábor Szilveszter, elnök</v>
      </c>
    </row>
    <row r="213" spans="1:10" x14ac:dyDescent="0.25">
      <c r="A213" s="101" t="s">
        <v>1839</v>
      </c>
      <c r="B213" s="102" t="s">
        <v>1840</v>
      </c>
      <c r="C213" t="s">
        <v>1841</v>
      </c>
      <c r="D213" t="s">
        <v>1842</v>
      </c>
      <c r="E213" t="s">
        <v>1843</v>
      </c>
      <c r="F213" t="s">
        <v>1844</v>
      </c>
      <c r="G213" t="s">
        <v>1845</v>
      </c>
      <c r="H213" t="s">
        <v>183</v>
      </c>
      <c r="I213" t="s">
        <v>1846</v>
      </c>
      <c r="J213" t="str">
        <f>CONCATENATE(Táblázat1[[#This Row],[torvenyeskepviselo_nev]],", ",Táblázat1[[#This Row],[torvenyeskepviselo_beosztas]])</f>
        <v>Fodor László, elnök</v>
      </c>
    </row>
    <row r="214" spans="1:10" x14ac:dyDescent="0.25">
      <c r="A214" s="101" t="s">
        <v>1847</v>
      </c>
      <c r="B214" s="102" t="s">
        <v>1848</v>
      </c>
      <c r="C214" t="s">
        <v>1849</v>
      </c>
      <c r="D214" t="s">
        <v>1850</v>
      </c>
      <c r="E214" t="s">
        <v>1851</v>
      </c>
      <c r="F214" t="s">
        <v>1852</v>
      </c>
      <c r="G214" t="s">
        <v>1853</v>
      </c>
      <c r="H214" t="s">
        <v>183</v>
      </c>
      <c r="I214" t="s">
        <v>1854</v>
      </c>
      <c r="J214" t="str">
        <f>CONCATENATE(Táblázat1[[#This Row],[torvenyeskepviselo_nev]],", ",Táblázat1[[#This Row],[torvenyeskepviselo_beosztas]])</f>
        <v>Domokos Attila András, elnök</v>
      </c>
    </row>
    <row r="215" spans="1:10" x14ac:dyDescent="0.25">
      <c r="A215" s="101" t="s">
        <v>1855</v>
      </c>
      <c r="B215" s="102" t="s">
        <v>1856</v>
      </c>
      <c r="C215" t="s">
        <v>1849</v>
      </c>
      <c r="D215" t="s">
        <v>1857</v>
      </c>
      <c r="E215" t="s">
        <v>1858</v>
      </c>
      <c r="F215" t="s">
        <v>1859</v>
      </c>
      <c r="G215" t="s">
        <v>1860</v>
      </c>
      <c r="H215" t="s">
        <v>183</v>
      </c>
      <c r="I215" t="s">
        <v>1861</v>
      </c>
      <c r="J215" t="str">
        <f>CONCATENATE(Táblázat1[[#This Row],[torvenyeskepviselo_nev]],", ",Táblázat1[[#This Row],[torvenyeskepviselo_beosztas]])</f>
        <v>Feledi János, elnök</v>
      </c>
    </row>
    <row r="216" spans="1:10" x14ac:dyDescent="0.25">
      <c r="A216" s="101" t="s">
        <v>1862</v>
      </c>
      <c r="B216" s="102" t="s">
        <v>1863</v>
      </c>
      <c r="C216" t="s">
        <v>1730</v>
      </c>
      <c r="D216" t="s">
        <v>1864</v>
      </c>
      <c r="E216" t="s">
        <v>1865</v>
      </c>
      <c r="F216" t="s">
        <v>1866</v>
      </c>
      <c r="G216" t="s">
        <v>1867</v>
      </c>
      <c r="H216" t="s">
        <v>183</v>
      </c>
      <c r="I216" t="s">
        <v>1868</v>
      </c>
      <c r="J216" t="str">
        <f>CONCATENATE(Táblázat1[[#This Row],[torvenyeskepviselo_nev]],", ",Táblázat1[[#This Row],[torvenyeskepviselo_beosztas]])</f>
        <v>Szabó János Gábor, elnök</v>
      </c>
    </row>
    <row r="217" spans="1:10" x14ac:dyDescent="0.25">
      <c r="A217" s="101" t="s">
        <v>1869</v>
      </c>
      <c r="B217" s="102" t="s">
        <v>1870</v>
      </c>
      <c r="C217" t="s">
        <v>1871</v>
      </c>
      <c r="D217" t="s">
        <v>1872</v>
      </c>
      <c r="E217" t="s">
        <v>1873</v>
      </c>
      <c r="F217" t="s">
        <v>1874</v>
      </c>
      <c r="G217" t="s">
        <v>1875</v>
      </c>
      <c r="H217" t="s">
        <v>183</v>
      </c>
      <c r="I217" t="s">
        <v>1876</v>
      </c>
      <c r="J217" t="str">
        <f>CONCATENATE(Táblázat1[[#This Row],[torvenyeskepviselo_nev]],", ",Táblázat1[[#This Row],[torvenyeskepviselo_beosztas]])</f>
        <v>Csicsári Tibor, elnök</v>
      </c>
    </row>
    <row r="218" spans="1:10" x14ac:dyDescent="0.25">
      <c r="A218" s="101" t="s">
        <v>1877</v>
      </c>
      <c r="B218" s="102" t="s">
        <v>1878</v>
      </c>
      <c r="C218" t="s">
        <v>1730</v>
      </c>
      <c r="D218" t="s">
        <v>1879</v>
      </c>
      <c r="E218" t="s">
        <v>1880</v>
      </c>
      <c r="G218" t="s">
        <v>1881</v>
      </c>
      <c r="H218" t="s">
        <v>1882</v>
      </c>
      <c r="I218" t="s">
        <v>1883</v>
      </c>
      <c r="J218" t="str">
        <f>CONCATENATE(Táblázat1[[#This Row],[torvenyeskepviselo_nev]],", ",Táblázat1[[#This Row],[torvenyeskepviselo_beosztas]])</f>
        <v>Varga Sándor, titkár</v>
      </c>
    </row>
    <row r="219" spans="1:10" x14ac:dyDescent="0.25">
      <c r="A219" s="101" t="s">
        <v>1884</v>
      </c>
      <c r="B219" s="102" t="s">
        <v>1885</v>
      </c>
      <c r="C219" t="s">
        <v>1886</v>
      </c>
      <c r="D219" t="s">
        <v>1887</v>
      </c>
      <c r="E219" t="s">
        <v>1888</v>
      </c>
      <c r="F219" t="s">
        <v>1889</v>
      </c>
      <c r="G219" t="s">
        <v>1890</v>
      </c>
      <c r="H219" t="s">
        <v>183</v>
      </c>
      <c r="I219" t="s">
        <v>1891</v>
      </c>
      <c r="J219" t="str">
        <f>CONCATENATE(Táblázat1[[#This Row],[torvenyeskepviselo_nev]],", ",Táblázat1[[#This Row],[torvenyeskepviselo_beosztas]])</f>
        <v>Nika István, elnök</v>
      </c>
    </row>
    <row r="220" spans="1:10" x14ac:dyDescent="0.25">
      <c r="A220" s="101" t="s">
        <v>1892</v>
      </c>
      <c r="B220" s="102" t="s">
        <v>1893</v>
      </c>
      <c r="C220" t="s">
        <v>1894</v>
      </c>
      <c r="D220" t="s">
        <v>1895</v>
      </c>
      <c r="E220" t="s">
        <v>1896</v>
      </c>
      <c r="F220" t="s">
        <v>1897</v>
      </c>
      <c r="G220" t="s">
        <v>1898</v>
      </c>
      <c r="H220" t="s">
        <v>183</v>
      </c>
      <c r="I220" t="s">
        <v>1899</v>
      </c>
      <c r="J220" t="str">
        <f>CONCATENATE(Táblázat1[[#This Row],[torvenyeskepviselo_nev]],", ",Táblázat1[[#This Row],[torvenyeskepviselo_beosztas]])</f>
        <v>Kasnyik Gergő, elnök</v>
      </c>
    </row>
    <row r="221" spans="1:10" x14ac:dyDescent="0.25">
      <c r="A221" s="101" t="s">
        <v>1900</v>
      </c>
      <c r="B221" s="102" t="s">
        <v>1901</v>
      </c>
      <c r="C221" t="s">
        <v>1902</v>
      </c>
      <c r="D221" t="s">
        <v>1903</v>
      </c>
      <c r="E221" t="s">
        <v>1904</v>
      </c>
      <c r="F221" t="s">
        <v>1905</v>
      </c>
      <c r="G221" t="s">
        <v>1906</v>
      </c>
      <c r="H221" t="s">
        <v>183</v>
      </c>
      <c r="I221" t="s">
        <v>1907</v>
      </c>
      <c r="J221" t="str">
        <f>CONCATENATE(Táblázat1[[#This Row],[torvenyeskepviselo_nev]],", ",Táblázat1[[#This Row],[torvenyeskepviselo_beosztas]])</f>
        <v>Oláh Sándor, elnök</v>
      </c>
    </row>
    <row r="222" spans="1:10" x14ac:dyDescent="0.25">
      <c r="A222" s="101" t="s">
        <v>1908</v>
      </c>
      <c r="B222" s="102" t="s">
        <v>1909</v>
      </c>
      <c r="C222" t="s">
        <v>1910</v>
      </c>
      <c r="D222" t="s">
        <v>1911</v>
      </c>
      <c r="E222" t="s">
        <v>1912</v>
      </c>
      <c r="F222" t="s">
        <v>1913</v>
      </c>
      <c r="G222" t="s">
        <v>1914</v>
      </c>
      <c r="H222" t="s">
        <v>183</v>
      </c>
      <c r="I222" t="s">
        <v>1915</v>
      </c>
      <c r="J222" t="str">
        <f>CONCATENATE(Táblázat1[[#This Row],[torvenyeskepviselo_nev]],", ",Táblázat1[[#This Row],[torvenyeskepviselo_beosztas]])</f>
        <v>Nagy Imre Zoltán, elnök</v>
      </c>
    </row>
    <row r="223" spans="1:10" x14ac:dyDescent="0.25">
      <c r="A223" s="101" t="s">
        <v>1916</v>
      </c>
      <c r="B223" s="102" t="s">
        <v>1917</v>
      </c>
      <c r="C223" t="s">
        <v>1918</v>
      </c>
      <c r="D223" t="s">
        <v>1919</v>
      </c>
      <c r="E223" t="s">
        <v>1920</v>
      </c>
      <c r="F223" t="s">
        <v>1921</v>
      </c>
      <c r="G223" t="s">
        <v>1922</v>
      </c>
      <c r="H223" t="s">
        <v>183</v>
      </c>
      <c r="I223" t="s">
        <v>1923</v>
      </c>
      <c r="J223" t="str">
        <f>CONCATENATE(Táblázat1[[#This Row],[torvenyeskepviselo_nev]],", ",Táblázat1[[#This Row],[torvenyeskepviselo_beosztas]])</f>
        <v>Krizsán István, elnök</v>
      </c>
    </row>
    <row r="224" spans="1:10" x14ac:dyDescent="0.25">
      <c r="A224" s="101" t="s">
        <v>1924</v>
      </c>
      <c r="B224" s="102" t="s">
        <v>1925</v>
      </c>
      <c r="C224" t="s">
        <v>1926</v>
      </c>
      <c r="D224" t="s">
        <v>1927</v>
      </c>
      <c r="E224" t="s">
        <v>1928</v>
      </c>
      <c r="F224" t="s">
        <v>1929</v>
      </c>
      <c r="G224" t="s">
        <v>1930</v>
      </c>
      <c r="H224" t="s">
        <v>183</v>
      </c>
      <c r="I224" t="s">
        <v>1931</v>
      </c>
      <c r="J224" t="str">
        <f>CONCATENATE(Táblázat1[[#This Row],[torvenyeskepviselo_nev]],", ",Táblázat1[[#This Row],[torvenyeskepviselo_beosztas]])</f>
        <v>Nász Imre, elnök</v>
      </c>
    </row>
    <row r="225" spans="1:10" x14ac:dyDescent="0.25">
      <c r="A225" s="101" t="s">
        <v>1932</v>
      </c>
      <c r="B225" s="102" t="s">
        <v>1933</v>
      </c>
      <c r="C225" t="s">
        <v>1934</v>
      </c>
      <c r="D225" t="s">
        <v>1935</v>
      </c>
      <c r="E225" t="s">
        <v>1936</v>
      </c>
      <c r="F225" t="s">
        <v>1937</v>
      </c>
      <c r="G225" t="s">
        <v>1938</v>
      </c>
      <c r="H225" t="s">
        <v>183</v>
      </c>
      <c r="J225" t="str">
        <f>CONCATENATE(Táblázat1[[#This Row],[torvenyeskepviselo_nev]],", ",Táblázat1[[#This Row],[torvenyeskepviselo_beosztas]])</f>
        <v>Metz József, elnök</v>
      </c>
    </row>
    <row r="226" spans="1:10" x14ac:dyDescent="0.25">
      <c r="A226" s="101" t="s">
        <v>1939</v>
      </c>
      <c r="B226" s="102" t="s">
        <v>1940</v>
      </c>
      <c r="C226" t="s">
        <v>1941</v>
      </c>
      <c r="D226" t="s">
        <v>1942</v>
      </c>
      <c r="E226" t="s">
        <v>1943</v>
      </c>
      <c r="F226" t="s">
        <v>1944</v>
      </c>
      <c r="G226" t="s">
        <v>1945</v>
      </c>
      <c r="H226" t="s">
        <v>183</v>
      </c>
      <c r="I226" t="s">
        <v>1946</v>
      </c>
      <c r="J226" t="str">
        <f>CONCATENATE(Táblázat1[[#This Row],[torvenyeskepviselo_nev]],", ",Táblázat1[[#This Row],[torvenyeskepviselo_beosztas]])</f>
        <v>Rácz Róbert László, elnök</v>
      </c>
    </row>
    <row r="227" spans="1:10" x14ac:dyDescent="0.25">
      <c r="A227" s="101" t="s">
        <v>1947</v>
      </c>
      <c r="B227" s="102" t="s">
        <v>1948</v>
      </c>
      <c r="C227" t="s">
        <v>1949</v>
      </c>
      <c r="D227" t="s">
        <v>1950</v>
      </c>
      <c r="E227" t="s">
        <v>1951</v>
      </c>
      <c r="F227" t="s">
        <v>1952</v>
      </c>
      <c r="G227" t="s">
        <v>1953</v>
      </c>
      <c r="H227" t="s">
        <v>183</v>
      </c>
      <c r="J227" t="str">
        <f>CONCATENATE(Táblázat1[[#This Row],[torvenyeskepviselo_nev]],", ",Táblázat1[[#This Row],[torvenyeskepviselo_beosztas]])</f>
        <v>Orbán Sándor, elnök</v>
      </c>
    </row>
    <row r="228" spans="1:10" x14ac:dyDescent="0.25">
      <c r="A228" s="101" t="s">
        <v>1954</v>
      </c>
      <c r="B228" s="102" t="s">
        <v>1955</v>
      </c>
      <c r="C228" t="s">
        <v>1956</v>
      </c>
      <c r="D228" t="s">
        <v>1957</v>
      </c>
      <c r="E228" t="s">
        <v>1958</v>
      </c>
      <c r="F228" t="s">
        <v>1959</v>
      </c>
      <c r="G228" t="s">
        <v>1960</v>
      </c>
      <c r="H228" t="s">
        <v>183</v>
      </c>
      <c r="I228" t="s">
        <v>1961</v>
      </c>
      <c r="J228" t="str">
        <f>CONCATENATE(Táblázat1[[#This Row],[torvenyeskepviselo_nev]],", ",Táblázat1[[#This Row],[torvenyeskepviselo_beosztas]])</f>
        <v>Gregor György, elnök</v>
      </c>
    </row>
    <row r="229" spans="1:10" x14ac:dyDescent="0.25">
      <c r="A229" s="101" t="s">
        <v>1962</v>
      </c>
      <c r="B229" s="102" t="s">
        <v>1963</v>
      </c>
      <c r="C229" t="s">
        <v>1964</v>
      </c>
      <c r="D229" t="s">
        <v>1965</v>
      </c>
      <c r="E229" t="s">
        <v>1966</v>
      </c>
      <c r="F229" t="s">
        <v>1967</v>
      </c>
      <c r="G229" t="s">
        <v>1968</v>
      </c>
      <c r="H229" t="s">
        <v>183</v>
      </c>
      <c r="J229" t="str">
        <f>CONCATENATE(Táblázat1[[#This Row],[torvenyeskepviselo_nev]],", ",Táblázat1[[#This Row],[torvenyeskepviselo_beosztas]])</f>
        <v>Puskás Sándor, elnök</v>
      </c>
    </row>
    <row r="230" spans="1:10" x14ac:dyDescent="0.25">
      <c r="A230" s="101" t="s">
        <v>1969</v>
      </c>
      <c r="B230" s="102" t="s">
        <v>1970</v>
      </c>
      <c r="C230" t="s">
        <v>1971</v>
      </c>
      <c r="D230" t="s">
        <v>1972</v>
      </c>
      <c r="E230" t="s">
        <v>1973</v>
      </c>
      <c r="F230" t="s">
        <v>1974</v>
      </c>
      <c r="G230" t="s">
        <v>1975</v>
      </c>
      <c r="H230" t="s">
        <v>183</v>
      </c>
      <c r="I230" t="s">
        <v>1976</v>
      </c>
      <c r="J230" t="str">
        <f>CONCATENATE(Táblázat1[[#This Row],[torvenyeskepviselo_nev]],", ",Táblázat1[[#This Row],[torvenyeskepviselo_beosztas]])</f>
        <v>Ábrahám Andor, elnök</v>
      </c>
    </row>
    <row r="231" spans="1:10" x14ac:dyDescent="0.25">
      <c r="A231" s="101" t="s">
        <v>1977</v>
      </c>
      <c r="B231" s="102" t="s">
        <v>1978</v>
      </c>
      <c r="C231" t="s">
        <v>1979</v>
      </c>
      <c r="D231" t="s">
        <v>1980</v>
      </c>
      <c r="E231" t="s">
        <v>1981</v>
      </c>
      <c r="F231" t="s">
        <v>1982</v>
      </c>
      <c r="G231" t="s">
        <v>1983</v>
      </c>
      <c r="H231" t="s">
        <v>183</v>
      </c>
      <c r="I231" t="s">
        <v>1984</v>
      </c>
      <c r="J231" t="str">
        <f>CONCATENATE(Táblázat1[[#This Row],[torvenyeskepviselo_nev]],", ",Táblázat1[[#This Row],[torvenyeskepviselo_beosztas]])</f>
        <v>Fekete István , elnök</v>
      </c>
    </row>
    <row r="232" spans="1:10" x14ac:dyDescent="0.25">
      <c r="A232" s="101" t="s">
        <v>1985</v>
      </c>
      <c r="B232" s="102" t="s">
        <v>1986</v>
      </c>
      <c r="C232" t="s">
        <v>1987</v>
      </c>
      <c r="D232" t="s">
        <v>1988</v>
      </c>
      <c r="E232" t="s">
        <v>1989</v>
      </c>
      <c r="F232" t="s">
        <v>1990</v>
      </c>
      <c r="G232" t="s">
        <v>1991</v>
      </c>
      <c r="H232" t="s">
        <v>183</v>
      </c>
      <c r="I232" t="s">
        <v>1992</v>
      </c>
      <c r="J232" t="str">
        <f>CONCATENATE(Táblázat1[[#This Row],[torvenyeskepviselo_nev]],", ",Táblázat1[[#This Row],[torvenyeskepviselo_beosztas]])</f>
        <v>Simon-Csatlós Zoltán, elnök</v>
      </c>
    </row>
    <row r="233" spans="1:10" x14ac:dyDescent="0.25">
      <c r="A233" s="101" t="s">
        <v>1993</v>
      </c>
      <c r="B233" s="102" t="s">
        <v>1994</v>
      </c>
      <c r="C233" t="s">
        <v>1995</v>
      </c>
      <c r="D233" t="s">
        <v>1996</v>
      </c>
      <c r="E233" t="s">
        <v>1997</v>
      </c>
      <c r="F233" t="s">
        <v>1998</v>
      </c>
      <c r="G233" t="s">
        <v>1999</v>
      </c>
      <c r="H233" t="s">
        <v>183</v>
      </c>
      <c r="I233" t="s">
        <v>2000</v>
      </c>
      <c r="J233" t="str">
        <f>CONCATENATE(Táblázat1[[#This Row],[torvenyeskepviselo_nev]],", ",Táblázat1[[#This Row],[torvenyeskepviselo_beosztas]])</f>
        <v>Hricsovinyi József, elnök</v>
      </c>
    </row>
    <row r="234" spans="1:10" x14ac:dyDescent="0.25">
      <c r="A234" s="101" t="s">
        <v>2001</v>
      </c>
      <c r="B234" s="102" t="s">
        <v>2002</v>
      </c>
      <c r="C234" t="s">
        <v>2003</v>
      </c>
      <c r="D234" t="s">
        <v>2004</v>
      </c>
      <c r="E234" t="s">
        <v>2005</v>
      </c>
      <c r="F234" t="s">
        <v>2006</v>
      </c>
      <c r="G234" t="s">
        <v>1630</v>
      </c>
      <c r="H234" t="s">
        <v>183</v>
      </c>
      <c r="I234" t="s">
        <v>2007</v>
      </c>
      <c r="J234" t="str">
        <f>CONCATENATE(Táblázat1[[#This Row],[torvenyeskepviselo_nev]],", ",Táblázat1[[#This Row],[torvenyeskepviselo_beosztas]])</f>
        <v>Szabó Zoltán, elnök</v>
      </c>
    </row>
    <row r="235" spans="1:10" x14ac:dyDescent="0.25">
      <c r="A235" s="101" t="s">
        <v>2008</v>
      </c>
      <c r="B235" s="102" t="s">
        <v>2009</v>
      </c>
      <c r="C235" t="s">
        <v>2010</v>
      </c>
      <c r="D235" t="s">
        <v>2011</v>
      </c>
      <c r="E235" t="s">
        <v>2012</v>
      </c>
      <c r="F235" t="s">
        <v>2013</v>
      </c>
      <c r="G235" t="s">
        <v>2014</v>
      </c>
      <c r="H235" t="s">
        <v>183</v>
      </c>
      <c r="I235" t="s">
        <v>2015</v>
      </c>
      <c r="J235" t="str">
        <f>CONCATENATE(Táblázat1[[#This Row],[torvenyeskepviselo_nev]],", ",Táblázat1[[#This Row],[torvenyeskepviselo_beosztas]])</f>
        <v>Földesi István, elnök</v>
      </c>
    </row>
    <row r="236" spans="1:10" x14ac:dyDescent="0.25">
      <c r="A236" s="101" t="s">
        <v>2016</v>
      </c>
      <c r="B236" s="102" t="s">
        <v>2017</v>
      </c>
      <c r="C236" t="s">
        <v>2018</v>
      </c>
      <c r="D236" t="s">
        <v>2019</v>
      </c>
      <c r="E236" t="s">
        <v>2020</v>
      </c>
      <c r="F236" t="s">
        <v>2021</v>
      </c>
      <c r="G236" t="s">
        <v>2022</v>
      </c>
      <c r="H236" t="s">
        <v>183</v>
      </c>
      <c r="I236" t="s">
        <v>2023</v>
      </c>
      <c r="J236" t="str">
        <f>CONCATENATE(Táblázat1[[#This Row],[torvenyeskepviselo_nev]],", ",Táblázat1[[#This Row],[torvenyeskepviselo_beosztas]])</f>
        <v xml:space="preserve"> Nagy Ferenc, elnök</v>
      </c>
    </row>
    <row r="237" spans="1:10" x14ac:dyDescent="0.25">
      <c r="A237" s="101" t="s">
        <v>2024</v>
      </c>
      <c r="B237" s="102" t="s">
        <v>2025</v>
      </c>
      <c r="C237" t="s">
        <v>2026</v>
      </c>
      <c r="D237" t="s">
        <v>2027</v>
      </c>
      <c r="E237" t="s">
        <v>2028</v>
      </c>
      <c r="F237" t="s">
        <v>2029</v>
      </c>
      <c r="G237" t="s">
        <v>2030</v>
      </c>
      <c r="H237" t="s">
        <v>183</v>
      </c>
      <c r="J237" t="str">
        <f>CONCATENATE(Táblázat1[[#This Row],[torvenyeskepviselo_nev]],", ",Táblázat1[[#This Row],[torvenyeskepviselo_beosztas]])</f>
        <v>Bielik Mátyás, elnök</v>
      </c>
    </row>
    <row r="238" spans="1:10" x14ac:dyDescent="0.25">
      <c r="A238" s="101" t="s">
        <v>2031</v>
      </c>
      <c r="B238" s="102" t="s">
        <v>1933</v>
      </c>
      <c r="C238" t="s">
        <v>2032</v>
      </c>
      <c r="D238" t="s">
        <v>2033</v>
      </c>
      <c r="E238" t="s">
        <v>2034</v>
      </c>
      <c r="F238" t="s">
        <v>2035</v>
      </c>
      <c r="G238" t="s">
        <v>2036</v>
      </c>
      <c r="H238" t="s">
        <v>183</v>
      </c>
      <c r="I238" t="s">
        <v>2037</v>
      </c>
      <c r="J238" t="str">
        <f>CONCATENATE(Táblázat1[[#This Row],[torvenyeskepviselo_nev]],", ",Táblázat1[[#This Row],[torvenyeskepviselo_beosztas]])</f>
        <v>Bodó Ferenc, elnök</v>
      </c>
    </row>
    <row r="239" spans="1:10" x14ac:dyDescent="0.25">
      <c r="A239" s="101" t="s">
        <v>2038</v>
      </c>
      <c r="B239" s="102" t="s">
        <v>2039</v>
      </c>
      <c r="C239" t="s">
        <v>2040</v>
      </c>
      <c r="D239" t="s">
        <v>2041</v>
      </c>
      <c r="E239" t="s">
        <v>2042</v>
      </c>
      <c r="F239" t="s">
        <v>2043</v>
      </c>
      <c r="G239" t="s">
        <v>2044</v>
      </c>
      <c r="H239" t="s">
        <v>183</v>
      </c>
      <c r="I239" t="s">
        <v>2045</v>
      </c>
      <c r="J239" t="str">
        <f>CONCATENATE(Táblázat1[[#This Row],[torvenyeskepviselo_nev]],", ",Táblázat1[[#This Row],[torvenyeskepviselo_beosztas]])</f>
        <v>Szabó Bálint , elnök</v>
      </c>
    </row>
    <row r="240" spans="1:10" x14ac:dyDescent="0.25">
      <c r="A240" s="101" t="s">
        <v>2046</v>
      </c>
      <c r="B240" s="102" t="s">
        <v>2047</v>
      </c>
      <c r="C240" t="s">
        <v>2048</v>
      </c>
      <c r="D240" t="s">
        <v>2049</v>
      </c>
      <c r="E240" t="s">
        <v>2050</v>
      </c>
      <c r="F240" t="s">
        <v>2051</v>
      </c>
      <c r="G240" t="s">
        <v>2052</v>
      </c>
      <c r="H240" t="s">
        <v>183</v>
      </c>
      <c r="I240" t="s">
        <v>2053</v>
      </c>
      <c r="J240" t="str">
        <f>CONCATENATE(Táblázat1[[#This Row],[torvenyeskepviselo_nev]],", ",Táblázat1[[#This Row],[torvenyeskepviselo_beosztas]])</f>
        <v>Árendás Béla, elnök</v>
      </c>
    </row>
    <row r="241" spans="1:10" x14ac:dyDescent="0.25">
      <c r="A241" s="101" t="s">
        <v>2054</v>
      </c>
      <c r="B241" s="102" t="s">
        <v>2055</v>
      </c>
      <c r="C241" t="s">
        <v>2056</v>
      </c>
      <c r="D241" t="s">
        <v>2057</v>
      </c>
      <c r="E241" t="s">
        <v>2058</v>
      </c>
      <c r="F241" t="s">
        <v>2059</v>
      </c>
      <c r="G241" t="s">
        <v>2060</v>
      </c>
      <c r="H241" t="s">
        <v>183</v>
      </c>
      <c r="I241" t="s">
        <v>2061</v>
      </c>
      <c r="J241" t="str">
        <f>CONCATENATE(Táblázat1[[#This Row],[torvenyeskepviselo_nev]],", ",Táblázat1[[#This Row],[torvenyeskepviselo_beosztas]])</f>
        <v>Béres József, elnök</v>
      </c>
    </row>
    <row r="242" spans="1:10" x14ac:dyDescent="0.25">
      <c r="A242" s="101" t="s">
        <v>2062</v>
      </c>
      <c r="B242" s="102" t="s">
        <v>2063</v>
      </c>
      <c r="C242" t="s">
        <v>1849</v>
      </c>
      <c r="D242" t="s">
        <v>2064</v>
      </c>
      <c r="E242" t="s">
        <v>2065</v>
      </c>
      <c r="F242" t="s">
        <v>2066</v>
      </c>
      <c r="G242" t="s">
        <v>2067</v>
      </c>
      <c r="H242" t="s">
        <v>183</v>
      </c>
      <c r="J242" t="str">
        <f>CONCATENATE(Táblázat1[[#This Row],[torvenyeskepviselo_nev]],", ",Táblázat1[[#This Row],[torvenyeskepviselo_beosztas]])</f>
        <v>Laczó György Tamás, elnök</v>
      </c>
    </row>
    <row r="243" spans="1:10" x14ac:dyDescent="0.25">
      <c r="A243" s="101" t="s">
        <v>2068</v>
      </c>
      <c r="B243" s="102" t="s">
        <v>2069</v>
      </c>
      <c r="C243" t="s">
        <v>2070</v>
      </c>
      <c r="D243" t="s">
        <v>2071</v>
      </c>
      <c r="E243" t="s">
        <v>2072</v>
      </c>
      <c r="F243" t="s">
        <v>2073</v>
      </c>
      <c r="G243" t="s">
        <v>2074</v>
      </c>
      <c r="H243" t="s">
        <v>183</v>
      </c>
      <c r="I243" t="s">
        <v>2075</v>
      </c>
      <c r="J243" t="str">
        <f>CONCATENATE(Táblázat1[[#This Row],[torvenyeskepviselo_nev]],", ",Táblázat1[[#This Row],[torvenyeskepviselo_beosztas]])</f>
        <v>Barna Róbert, elnök</v>
      </c>
    </row>
    <row r="244" spans="1:10" x14ac:dyDescent="0.25">
      <c r="A244" s="101" t="s">
        <v>2076</v>
      </c>
      <c r="B244" s="102" t="s">
        <v>2077</v>
      </c>
      <c r="C244" t="s">
        <v>1849</v>
      </c>
      <c r="D244" t="s">
        <v>2078</v>
      </c>
      <c r="E244" t="s">
        <v>2079</v>
      </c>
      <c r="F244" t="s">
        <v>2080</v>
      </c>
      <c r="G244" t="s">
        <v>2081</v>
      </c>
      <c r="H244" t="s">
        <v>183</v>
      </c>
      <c r="I244" t="s">
        <v>2082</v>
      </c>
      <c r="J244" t="str">
        <f>CONCATENATE(Táblázat1[[#This Row],[torvenyeskepviselo_nev]],", ",Táblázat1[[#This Row],[torvenyeskepviselo_beosztas]])</f>
        <v>Csabai Imre, elnök</v>
      </c>
    </row>
    <row r="245" spans="1:10" x14ac:dyDescent="0.25">
      <c r="A245" s="101" t="s">
        <v>2083</v>
      </c>
      <c r="B245" s="102" t="s">
        <v>2084</v>
      </c>
      <c r="C245" t="s">
        <v>2085</v>
      </c>
      <c r="D245" t="s">
        <v>2086</v>
      </c>
      <c r="E245" t="s">
        <v>2087</v>
      </c>
      <c r="F245" t="s">
        <v>2088</v>
      </c>
      <c r="G245" t="s">
        <v>2089</v>
      </c>
      <c r="H245" t="s">
        <v>183</v>
      </c>
      <c r="I245" t="s">
        <v>2090</v>
      </c>
      <c r="J245" t="str">
        <f>CONCATENATE(Táblázat1[[#This Row],[torvenyeskepviselo_nev]],", ",Táblázat1[[#This Row],[torvenyeskepviselo_beosztas]])</f>
        <v>Grósz Árpád György, elnök</v>
      </c>
    </row>
    <row r="246" spans="1:10" x14ac:dyDescent="0.25">
      <c r="A246" s="101" t="s">
        <v>2091</v>
      </c>
      <c r="B246" s="102" t="s">
        <v>2092</v>
      </c>
      <c r="C246" t="s">
        <v>2093</v>
      </c>
      <c r="D246" t="s">
        <v>2094</v>
      </c>
      <c r="E246" t="s">
        <v>2095</v>
      </c>
      <c r="F246" t="s">
        <v>2096</v>
      </c>
      <c r="G246" t="s">
        <v>2097</v>
      </c>
      <c r="H246" t="s">
        <v>183</v>
      </c>
      <c r="I246" t="s">
        <v>2098</v>
      </c>
      <c r="J246" t="str">
        <f>CONCATENATE(Táblázat1[[#This Row],[torvenyeskepviselo_nev]],", ",Táblázat1[[#This Row],[torvenyeskepviselo_beosztas]])</f>
        <v>Görög Tibor, elnök</v>
      </c>
    </row>
    <row r="247" spans="1:10" x14ac:dyDescent="0.25">
      <c r="A247" s="101" t="s">
        <v>2099</v>
      </c>
      <c r="B247" s="102" t="s">
        <v>2100</v>
      </c>
      <c r="C247" t="s">
        <v>2101</v>
      </c>
      <c r="D247" t="s">
        <v>2102</v>
      </c>
      <c r="E247" t="s">
        <v>2103</v>
      </c>
      <c r="F247" t="s">
        <v>2104</v>
      </c>
      <c r="G247" t="s">
        <v>2105</v>
      </c>
      <c r="H247" t="s">
        <v>183</v>
      </c>
      <c r="I247" t="s">
        <v>2106</v>
      </c>
      <c r="J247" t="str">
        <f>CONCATENATE(Táblázat1[[#This Row],[torvenyeskepviselo_nev]],", ",Táblázat1[[#This Row],[torvenyeskepviselo_beosztas]])</f>
        <v>Holóka Demeter Péter, elnök</v>
      </c>
    </row>
    <row r="248" spans="1:10" x14ac:dyDescent="0.25">
      <c r="A248" s="101" t="s">
        <v>2107</v>
      </c>
      <c r="B248" s="102" t="s">
        <v>2108</v>
      </c>
      <c r="C248" t="s">
        <v>2109</v>
      </c>
      <c r="D248" t="s">
        <v>2110</v>
      </c>
      <c r="E248" t="s">
        <v>2111</v>
      </c>
      <c r="F248" t="s">
        <v>2112</v>
      </c>
      <c r="G248" t="s">
        <v>2113</v>
      </c>
      <c r="H248" t="s">
        <v>183</v>
      </c>
      <c r="I248" t="s">
        <v>2114</v>
      </c>
      <c r="J248" t="str">
        <f>CONCATENATE(Táblázat1[[#This Row],[torvenyeskepviselo_nev]],", ",Táblázat1[[#This Row],[torvenyeskepviselo_beosztas]])</f>
        <v>Kovács Gábor, elnök</v>
      </c>
    </row>
    <row r="249" spans="1:10" x14ac:dyDescent="0.25">
      <c r="A249" s="101" t="s">
        <v>2115</v>
      </c>
      <c r="B249" s="102" t="s">
        <v>2116</v>
      </c>
      <c r="C249" t="s">
        <v>2117</v>
      </c>
      <c r="D249" t="s">
        <v>2118</v>
      </c>
      <c r="E249" t="s">
        <v>2119</v>
      </c>
      <c r="F249" t="s">
        <v>2120</v>
      </c>
      <c r="G249" t="s">
        <v>2121</v>
      </c>
      <c r="H249" t="s">
        <v>183</v>
      </c>
      <c r="I249" t="s">
        <v>2122</v>
      </c>
      <c r="J249" t="str">
        <f>CONCATENATE(Táblázat1[[#This Row],[torvenyeskepviselo_nev]],", ",Táblázat1[[#This Row],[torvenyeskepviselo_beosztas]])</f>
        <v>Kis Albert Zoltán, elnök</v>
      </c>
    </row>
    <row r="250" spans="1:10" x14ac:dyDescent="0.25">
      <c r="A250" s="101" t="s">
        <v>2123</v>
      </c>
      <c r="B250" s="102" t="s">
        <v>2124</v>
      </c>
      <c r="C250" t="s">
        <v>2125</v>
      </c>
      <c r="D250" t="s">
        <v>2126</v>
      </c>
      <c r="E250" t="s">
        <v>2127</v>
      </c>
      <c r="F250" t="s">
        <v>2128</v>
      </c>
      <c r="G250" t="s">
        <v>2129</v>
      </c>
      <c r="H250" t="s">
        <v>183</v>
      </c>
      <c r="I250" t="s">
        <v>2130</v>
      </c>
      <c r="J250" t="str">
        <f>CONCATENATE(Táblázat1[[#This Row],[torvenyeskepviselo_nev]],", ",Táblázat1[[#This Row],[torvenyeskepviselo_beosztas]])</f>
        <v>Holecska Ferenc, elnök</v>
      </c>
    </row>
    <row r="251" spans="1:10" x14ac:dyDescent="0.25">
      <c r="A251" s="101" t="s">
        <v>2131</v>
      </c>
      <c r="B251" s="102" t="s">
        <v>2132</v>
      </c>
      <c r="C251" t="s">
        <v>2133</v>
      </c>
      <c r="D251" t="s">
        <v>2134</v>
      </c>
      <c r="E251" t="s">
        <v>2135</v>
      </c>
      <c r="F251" t="s">
        <v>2136</v>
      </c>
      <c r="G251" t="s">
        <v>2137</v>
      </c>
      <c r="H251" t="s">
        <v>183</v>
      </c>
      <c r="J251" t="str">
        <f>CONCATENATE(Táblázat1[[#This Row],[torvenyeskepviselo_nev]],", ",Táblázat1[[#This Row],[torvenyeskepviselo_beosztas]])</f>
        <v>Bencsik János, elnök</v>
      </c>
    </row>
    <row r="252" spans="1:10" x14ac:dyDescent="0.25">
      <c r="A252" s="101" t="s">
        <v>2138</v>
      </c>
      <c r="B252" s="102" t="s">
        <v>2139</v>
      </c>
      <c r="C252" t="s">
        <v>1730</v>
      </c>
      <c r="D252" t="s">
        <v>2140</v>
      </c>
      <c r="E252" t="s">
        <v>2141</v>
      </c>
      <c r="F252" t="s">
        <v>2142</v>
      </c>
      <c r="G252" t="s">
        <v>2143</v>
      </c>
      <c r="H252" t="s">
        <v>183</v>
      </c>
      <c r="I252" t="s">
        <v>2144</v>
      </c>
      <c r="J252" t="str">
        <f>CONCATENATE(Táblázat1[[#This Row],[torvenyeskepviselo_nev]],", ",Táblázat1[[#This Row],[torvenyeskepviselo_beosztas]])</f>
        <v>Pásztor István, elnök</v>
      </c>
    </row>
    <row r="253" spans="1:10" x14ac:dyDescent="0.25">
      <c r="A253" s="101" t="s">
        <v>2145</v>
      </c>
      <c r="B253" s="102" t="s">
        <v>2146</v>
      </c>
      <c r="C253" t="s">
        <v>2147</v>
      </c>
      <c r="D253" t="s">
        <v>2148</v>
      </c>
      <c r="E253" t="s">
        <v>2149</v>
      </c>
      <c r="F253" t="s">
        <v>2150</v>
      </c>
      <c r="G253" t="s">
        <v>2151</v>
      </c>
      <c r="H253" t="s">
        <v>183</v>
      </c>
      <c r="I253" t="s">
        <v>2152</v>
      </c>
      <c r="J253" t="str">
        <f>CONCATENATE(Táblázat1[[#This Row],[torvenyeskepviselo_nev]],", ",Táblázat1[[#This Row],[torvenyeskepviselo_beosztas]])</f>
        <v>Bagi Imre, elnök</v>
      </c>
    </row>
    <row r="254" spans="1:10" x14ac:dyDescent="0.25">
      <c r="A254" s="101" t="s">
        <v>2153</v>
      </c>
      <c r="B254" s="102" t="s">
        <v>2154</v>
      </c>
      <c r="C254" t="s">
        <v>2155</v>
      </c>
      <c r="D254" t="s">
        <v>2156</v>
      </c>
      <c r="E254" t="s">
        <v>2157</v>
      </c>
      <c r="F254" t="s">
        <v>2158</v>
      </c>
      <c r="G254" t="s">
        <v>2159</v>
      </c>
      <c r="H254" t="s">
        <v>183</v>
      </c>
      <c r="I254" t="s">
        <v>2160</v>
      </c>
      <c r="J254" t="str">
        <f>CONCATENATE(Táblázat1[[#This Row],[torvenyeskepviselo_nev]],", ",Táblázat1[[#This Row],[torvenyeskepviselo_beosztas]])</f>
        <v>Mézes Zsolt, elnök</v>
      </c>
    </row>
    <row r="255" spans="1:10" x14ac:dyDescent="0.25">
      <c r="A255" s="101" t="s">
        <v>2161</v>
      </c>
      <c r="B255" s="102" t="s">
        <v>2162</v>
      </c>
      <c r="C255" t="s">
        <v>2163</v>
      </c>
      <c r="D255" t="s">
        <v>2164</v>
      </c>
      <c r="E255" t="s">
        <v>2165</v>
      </c>
      <c r="F255" t="s">
        <v>2166</v>
      </c>
      <c r="G255" t="s">
        <v>2167</v>
      </c>
      <c r="H255" t="s">
        <v>183</v>
      </c>
      <c r="I255" t="s">
        <v>2168</v>
      </c>
      <c r="J255" t="str">
        <f>CONCATENATE(Táblázat1[[#This Row],[torvenyeskepviselo_nev]],", ",Táblázat1[[#This Row],[torvenyeskepviselo_beosztas]])</f>
        <v>Benkó György, elnök</v>
      </c>
    </row>
    <row r="256" spans="1:10" x14ac:dyDescent="0.25">
      <c r="A256" s="101" t="s">
        <v>2169</v>
      </c>
      <c r="B256" s="102" t="s">
        <v>2170</v>
      </c>
      <c r="C256" t="s">
        <v>2171</v>
      </c>
      <c r="D256" t="s">
        <v>2172</v>
      </c>
      <c r="E256" t="s">
        <v>2173</v>
      </c>
      <c r="F256" t="s">
        <v>2174</v>
      </c>
      <c r="G256" t="s">
        <v>2175</v>
      </c>
      <c r="H256" t="s">
        <v>183</v>
      </c>
      <c r="I256" t="s">
        <v>2176</v>
      </c>
      <c r="J256" t="str">
        <f>CONCATENATE(Táblázat1[[#This Row],[torvenyeskepviselo_nev]],", ",Táblázat1[[#This Row],[torvenyeskepviselo_beosztas]])</f>
        <v>Fekete Károly, elnök</v>
      </c>
    </row>
    <row r="257" spans="1:10" x14ac:dyDescent="0.25">
      <c r="A257" s="101" t="s">
        <v>2177</v>
      </c>
      <c r="B257" s="102" t="s">
        <v>2178</v>
      </c>
      <c r="C257" t="s">
        <v>2179</v>
      </c>
      <c r="D257" t="s">
        <v>2180</v>
      </c>
      <c r="E257" t="s">
        <v>2181</v>
      </c>
      <c r="F257" t="s">
        <v>2182</v>
      </c>
      <c r="G257" t="s">
        <v>2183</v>
      </c>
      <c r="H257" t="s">
        <v>183</v>
      </c>
      <c r="I257" t="s">
        <v>2184</v>
      </c>
      <c r="J257" t="str">
        <f>CONCATENATE(Táblázat1[[#This Row],[torvenyeskepviselo_nev]],", ",Táblázat1[[#This Row],[torvenyeskepviselo_beosztas]])</f>
        <v>Simon Csaba, elnök</v>
      </c>
    </row>
    <row r="258" spans="1:10" x14ac:dyDescent="0.25">
      <c r="A258" s="101" t="s">
        <v>2185</v>
      </c>
      <c r="B258" s="102" t="s">
        <v>2186</v>
      </c>
      <c r="C258" t="s">
        <v>2187</v>
      </c>
      <c r="D258" t="s">
        <v>2188</v>
      </c>
      <c r="E258" t="s">
        <v>2189</v>
      </c>
      <c r="F258" t="s">
        <v>2190</v>
      </c>
      <c r="G258" t="s">
        <v>1494</v>
      </c>
      <c r="H258" t="s">
        <v>183</v>
      </c>
      <c r="I258" t="s">
        <v>2191</v>
      </c>
      <c r="J258" t="str">
        <f>CONCATENATE(Táblázat1[[#This Row],[torvenyeskepviselo_nev]],", ",Táblázat1[[#This Row],[torvenyeskepviselo_beosztas]])</f>
        <v>Szabó Sándor, elnök</v>
      </c>
    </row>
    <row r="259" spans="1:10" x14ac:dyDescent="0.25">
      <c r="A259" s="104" t="s">
        <v>2192</v>
      </c>
      <c r="B259" s="102" t="s">
        <v>2193</v>
      </c>
      <c r="C259" t="s">
        <v>2194</v>
      </c>
      <c r="D259" t="s">
        <v>2195</v>
      </c>
      <c r="E259" t="s">
        <v>2196</v>
      </c>
      <c r="F259" t="s">
        <v>2197</v>
      </c>
      <c r="G259" t="s">
        <v>2198</v>
      </c>
      <c r="H259" t="s">
        <v>183</v>
      </c>
      <c r="I259" t="s">
        <v>2199</v>
      </c>
      <c r="J259" t="str">
        <f>CONCATENATE(Táblázat1[[#This Row],[torvenyeskepviselo_nev]],", ",Táblázat1[[#This Row],[torvenyeskepviselo_beosztas]])</f>
        <v>Vincze Tamás, elnök</v>
      </c>
    </row>
    <row r="260" spans="1:10" x14ac:dyDescent="0.25">
      <c r="A260" s="101" t="s">
        <v>2200</v>
      </c>
      <c r="B260" s="102" t="s">
        <v>2201</v>
      </c>
      <c r="C260" t="s">
        <v>2202</v>
      </c>
      <c r="D260" t="s">
        <v>2203</v>
      </c>
      <c r="E260" t="s">
        <v>2204</v>
      </c>
      <c r="F260" t="s">
        <v>2205</v>
      </c>
      <c r="G260" t="s">
        <v>2206</v>
      </c>
      <c r="H260" t="s">
        <v>183</v>
      </c>
      <c r="I260" t="s">
        <v>2207</v>
      </c>
      <c r="J260" t="str">
        <f>CONCATENATE(Táblázat1[[#This Row],[torvenyeskepviselo_nev]],", ",Táblázat1[[#This Row],[torvenyeskepviselo_beosztas]])</f>
        <v>Malatyinszki Pál, elnök</v>
      </c>
    </row>
    <row r="261" spans="1:10" x14ac:dyDescent="0.25">
      <c r="A261" s="101" t="s">
        <v>2208</v>
      </c>
      <c r="B261" s="102" t="s">
        <v>2209</v>
      </c>
      <c r="C261" t="s">
        <v>2210</v>
      </c>
      <c r="D261" t="s">
        <v>2211</v>
      </c>
      <c r="E261" t="s">
        <v>2212</v>
      </c>
      <c r="F261" t="s">
        <v>2213</v>
      </c>
      <c r="G261" t="s">
        <v>2214</v>
      </c>
      <c r="H261" t="s">
        <v>183</v>
      </c>
      <c r="I261" t="s">
        <v>2215</v>
      </c>
      <c r="J261" t="str">
        <f>CONCATENATE(Táblázat1[[#This Row],[torvenyeskepviselo_nev]],", ",Táblázat1[[#This Row],[torvenyeskepviselo_beosztas]])</f>
        <v>Korcsok Péter, elnök</v>
      </c>
    </row>
    <row r="262" spans="1:10" x14ac:dyDescent="0.25">
      <c r="A262" s="101" t="s">
        <v>2216</v>
      </c>
      <c r="B262" s="102" t="s">
        <v>2217</v>
      </c>
      <c r="C262" t="s">
        <v>1849</v>
      </c>
      <c r="D262" t="s">
        <v>2218</v>
      </c>
      <c r="E262" t="s">
        <v>2219</v>
      </c>
      <c r="F262" t="s">
        <v>2220</v>
      </c>
      <c r="G262" t="s">
        <v>2221</v>
      </c>
      <c r="H262" t="s">
        <v>183</v>
      </c>
      <c r="I262" t="s">
        <v>1735</v>
      </c>
      <c r="J262" t="str">
        <f>CONCATENATE(Táblázat1[[#This Row],[torvenyeskepviselo_nev]],", ",Táblázat1[[#This Row],[torvenyeskepviselo_beosztas]])</f>
        <v>Avramucz Sándor, elnök</v>
      </c>
    </row>
    <row r="263" spans="1:10" x14ac:dyDescent="0.25">
      <c r="A263" s="101" t="s">
        <v>2222</v>
      </c>
      <c r="B263" s="102" t="s">
        <v>2223</v>
      </c>
      <c r="C263" t="s">
        <v>2224</v>
      </c>
      <c r="D263" t="s">
        <v>2225</v>
      </c>
      <c r="E263" t="s">
        <v>2226</v>
      </c>
      <c r="F263" t="s">
        <v>2227</v>
      </c>
      <c r="G263" t="s">
        <v>2228</v>
      </c>
      <c r="H263" t="s">
        <v>183</v>
      </c>
      <c r="I263" t="s">
        <v>2229</v>
      </c>
      <c r="J263" t="str">
        <f>CONCATENATE(Táblázat1[[#This Row],[torvenyeskepviselo_nev]],", ",Táblázat1[[#This Row],[torvenyeskepviselo_beosztas]])</f>
        <v>Láza Pál, elnök</v>
      </c>
    </row>
    <row r="264" spans="1:10" x14ac:dyDescent="0.25">
      <c r="A264" s="101" t="s">
        <v>2230</v>
      </c>
      <c r="B264" s="102" t="s">
        <v>2231</v>
      </c>
      <c r="C264" t="s">
        <v>2232</v>
      </c>
      <c r="D264" t="s">
        <v>2233</v>
      </c>
      <c r="E264" t="s">
        <v>2234</v>
      </c>
      <c r="F264" t="s">
        <v>2235</v>
      </c>
      <c r="G264" t="s">
        <v>2236</v>
      </c>
      <c r="H264" t="s">
        <v>183</v>
      </c>
      <c r="I264" t="s">
        <v>2237</v>
      </c>
      <c r="J264" t="str">
        <f>CONCATENATE(Táblázat1[[#This Row],[torvenyeskepviselo_nev]],", ",Táblázat1[[#This Row],[torvenyeskepviselo_beosztas]])</f>
        <v>Krattinger Márton, elnök</v>
      </c>
    </row>
    <row r="265" spans="1:10" x14ac:dyDescent="0.25">
      <c r="A265" s="101" t="s">
        <v>2238</v>
      </c>
      <c r="B265" s="102" t="s">
        <v>2239</v>
      </c>
      <c r="C265" t="s">
        <v>2240</v>
      </c>
      <c r="D265" t="s">
        <v>2241</v>
      </c>
      <c r="E265" t="s">
        <v>2242</v>
      </c>
      <c r="F265" t="s">
        <v>2243</v>
      </c>
      <c r="G265" t="s">
        <v>2244</v>
      </c>
      <c r="H265" t="s">
        <v>183</v>
      </c>
      <c r="I265" t="s">
        <v>2245</v>
      </c>
      <c r="J265" t="str">
        <f>CONCATENATE(Táblázat1[[#This Row],[torvenyeskepviselo_nev]],", ",Táblázat1[[#This Row],[torvenyeskepviselo_beosztas]])</f>
        <v>Barna Zsolt, elnök</v>
      </c>
    </row>
    <row r="266" spans="1:10" x14ac:dyDescent="0.25">
      <c r="A266" s="101" t="s">
        <v>2246</v>
      </c>
      <c r="B266" s="102" t="s">
        <v>2247</v>
      </c>
      <c r="C266" t="s">
        <v>2248</v>
      </c>
      <c r="D266" t="s">
        <v>2249</v>
      </c>
      <c r="E266" t="s">
        <v>2250</v>
      </c>
      <c r="F266" t="s">
        <v>2251</v>
      </c>
      <c r="G266" t="s">
        <v>2252</v>
      </c>
      <c r="H266" t="s">
        <v>183</v>
      </c>
      <c r="I266" t="s">
        <v>2253</v>
      </c>
      <c r="J266" t="str">
        <f>CONCATENATE(Táblázat1[[#This Row],[torvenyeskepviselo_nev]],", ",Táblázat1[[#This Row],[torvenyeskepviselo_beosztas]])</f>
        <v>Gonda Tibor, elnök</v>
      </c>
    </row>
    <row r="267" spans="1:10" x14ac:dyDescent="0.25">
      <c r="A267" s="101" t="s">
        <v>2254</v>
      </c>
      <c r="B267" s="102" t="s">
        <v>2255</v>
      </c>
      <c r="C267" t="s">
        <v>2256</v>
      </c>
      <c r="D267" t="s">
        <v>2257</v>
      </c>
      <c r="E267" t="s">
        <v>2258</v>
      </c>
      <c r="F267" t="s">
        <v>2259</v>
      </c>
      <c r="G267" t="s">
        <v>2260</v>
      </c>
      <c r="H267" t="s">
        <v>183</v>
      </c>
      <c r="I267" t="s">
        <v>2261</v>
      </c>
      <c r="J267" t="str">
        <f>CONCATENATE(Táblázat1[[#This Row],[torvenyeskepviselo_nev]],", ",Táblázat1[[#This Row],[torvenyeskepviselo_beosztas]])</f>
        <v>Székely Sándor, elnök</v>
      </c>
    </row>
    <row r="268" spans="1:10" x14ac:dyDescent="0.25">
      <c r="A268" s="101" t="s">
        <v>2262</v>
      </c>
      <c r="B268" s="102" t="s">
        <v>2263</v>
      </c>
      <c r="C268" t="s">
        <v>1754</v>
      </c>
      <c r="D268" t="s">
        <v>2264</v>
      </c>
      <c r="E268" t="s">
        <v>2265</v>
      </c>
      <c r="F268" t="s">
        <v>2266</v>
      </c>
      <c r="G268" t="s">
        <v>2267</v>
      </c>
      <c r="H268" t="s">
        <v>183</v>
      </c>
      <c r="I268" t="s">
        <v>2268</v>
      </c>
      <c r="J268" t="str">
        <f>CONCATENATE(Táblázat1[[#This Row],[torvenyeskepviselo_nev]],", ",Táblázat1[[#This Row],[torvenyeskepviselo_beosztas]])</f>
        <v>Kárp Lajos, elnök</v>
      </c>
    </row>
    <row r="269" spans="1:10" x14ac:dyDescent="0.25">
      <c r="A269" s="101" t="s">
        <v>2269</v>
      </c>
      <c r="B269" s="102" t="s">
        <v>2270</v>
      </c>
      <c r="C269" t="s">
        <v>2271</v>
      </c>
      <c r="D269" t="s">
        <v>2272</v>
      </c>
      <c r="E269" t="s">
        <v>2273</v>
      </c>
      <c r="F269" t="s">
        <v>2274</v>
      </c>
      <c r="G269" t="s">
        <v>2275</v>
      </c>
      <c r="H269" t="s">
        <v>183</v>
      </c>
      <c r="I269" t="s">
        <v>2276</v>
      </c>
      <c r="J269" t="str">
        <f>CONCATENATE(Táblázat1[[#This Row],[torvenyeskepviselo_nev]],", ",Táblázat1[[#This Row],[torvenyeskepviselo_beosztas]])</f>
        <v>Varga Mátyás, elnök</v>
      </c>
    </row>
    <row r="270" spans="1:10" x14ac:dyDescent="0.25">
      <c r="A270" s="101" t="s">
        <v>2277</v>
      </c>
      <c r="B270" s="102" t="s">
        <v>2278</v>
      </c>
      <c r="C270" t="s">
        <v>2279</v>
      </c>
      <c r="D270" t="s">
        <v>2280</v>
      </c>
      <c r="E270" t="s">
        <v>2281</v>
      </c>
      <c r="F270" t="s">
        <v>2282</v>
      </c>
      <c r="G270" t="s">
        <v>2283</v>
      </c>
      <c r="H270" t="s">
        <v>183</v>
      </c>
      <c r="I270" t="s">
        <v>2284</v>
      </c>
      <c r="J270" t="str">
        <f>CONCATENATE(Táblázat1[[#This Row],[torvenyeskepviselo_nev]],", ",Táblázat1[[#This Row],[torvenyeskepviselo_beosztas]])</f>
        <v>Farkas János, elnök</v>
      </c>
    </row>
    <row r="271" spans="1:10" x14ac:dyDescent="0.25">
      <c r="A271" s="101" t="s">
        <v>2285</v>
      </c>
      <c r="B271" s="102" t="s">
        <v>2286</v>
      </c>
      <c r="C271" t="s">
        <v>2287</v>
      </c>
      <c r="D271" t="s">
        <v>2288</v>
      </c>
      <c r="E271" t="s">
        <v>2289</v>
      </c>
      <c r="F271" t="s">
        <v>2290</v>
      </c>
      <c r="G271" t="s">
        <v>2291</v>
      </c>
      <c r="H271" t="s">
        <v>183</v>
      </c>
      <c r="I271" t="s">
        <v>2292</v>
      </c>
      <c r="J271" t="str">
        <f>CONCATENATE(Táblázat1[[#This Row],[torvenyeskepviselo_nev]],", ",Táblázat1[[#This Row],[torvenyeskepviselo_beosztas]])</f>
        <v>Gyúrósi Balázs, elnök</v>
      </c>
    </row>
    <row r="272" spans="1:10" x14ac:dyDescent="0.25">
      <c r="A272" s="101" t="s">
        <v>2293</v>
      </c>
      <c r="B272" s="102" t="s">
        <v>2294</v>
      </c>
      <c r="C272" t="s">
        <v>2295</v>
      </c>
      <c r="D272" t="s">
        <v>2296</v>
      </c>
      <c r="E272" t="s">
        <v>2297</v>
      </c>
      <c r="F272" t="s">
        <v>2298</v>
      </c>
      <c r="G272" t="s">
        <v>2299</v>
      </c>
      <c r="H272" t="s">
        <v>183</v>
      </c>
      <c r="I272" t="s">
        <v>2300</v>
      </c>
      <c r="J272" t="str">
        <f>CONCATENATE(Táblázat1[[#This Row],[torvenyeskepviselo_nev]],", ",Táblázat1[[#This Row],[torvenyeskepviselo_beosztas]])</f>
        <v>Tóth Lajos, elnök</v>
      </c>
    </row>
    <row r="273" spans="1:10" x14ac:dyDescent="0.25">
      <c r="A273" s="101" t="s">
        <v>2301</v>
      </c>
      <c r="B273" s="102" t="s">
        <v>2302</v>
      </c>
      <c r="C273" t="s">
        <v>2303</v>
      </c>
      <c r="D273" t="s">
        <v>2304</v>
      </c>
      <c r="E273" t="s">
        <v>2305</v>
      </c>
      <c r="F273" t="s">
        <v>2306</v>
      </c>
      <c r="G273" t="s">
        <v>2307</v>
      </c>
      <c r="H273" t="s">
        <v>183</v>
      </c>
      <c r="I273" t="s">
        <v>2308</v>
      </c>
      <c r="J273" t="str">
        <f>CONCATENATE(Táblázat1[[#This Row],[torvenyeskepviselo_nev]],", ",Táblázat1[[#This Row],[torvenyeskepviselo_beosztas]])</f>
        <v>Furák János, elnök</v>
      </c>
    </row>
    <row r="274" spans="1:10" x14ac:dyDescent="0.25">
      <c r="A274" s="101" t="s">
        <v>2309</v>
      </c>
      <c r="B274" s="102" t="s">
        <v>2310</v>
      </c>
      <c r="C274" t="s">
        <v>2311</v>
      </c>
      <c r="D274" t="s">
        <v>2312</v>
      </c>
      <c r="E274" t="s">
        <v>2313</v>
      </c>
      <c r="F274" t="s">
        <v>2314</v>
      </c>
      <c r="G274" t="s">
        <v>2315</v>
      </c>
      <c r="H274" t="s">
        <v>183</v>
      </c>
      <c r="I274" t="s">
        <v>2316</v>
      </c>
      <c r="J274" t="str">
        <f>CONCATENATE(Táblázat1[[#This Row],[torvenyeskepviselo_nev]],", ",Táblázat1[[#This Row],[torvenyeskepviselo_beosztas]])</f>
        <v>Schlett Árpád, elnök</v>
      </c>
    </row>
    <row r="275" spans="1:10" x14ac:dyDescent="0.25">
      <c r="A275" s="101" t="s">
        <v>2317</v>
      </c>
      <c r="B275" s="102" t="s">
        <v>2318</v>
      </c>
      <c r="C275" t="s">
        <v>2319</v>
      </c>
      <c r="D275" t="s">
        <v>2320</v>
      </c>
      <c r="E275" t="s">
        <v>2321</v>
      </c>
      <c r="F275" t="s">
        <v>2322</v>
      </c>
      <c r="G275" t="s">
        <v>2323</v>
      </c>
      <c r="H275" t="s">
        <v>183</v>
      </c>
      <c r="I275" t="s">
        <v>2324</v>
      </c>
      <c r="J275" t="str">
        <f>CONCATENATE(Táblázat1[[#This Row],[torvenyeskepviselo_nev]],", ",Táblázat1[[#This Row],[torvenyeskepviselo_beosztas]])</f>
        <v>Hatos Melinda, elnök</v>
      </c>
    </row>
    <row r="276" spans="1:10" x14ac:dyDescent="0.25">
      <c r="A276" s="101" t="s">
        <v>2325</v>
      </c>
      <c r="B276" s="102" t="s">
        <v>2326</v>
      </c>
      <c r="C276" t="s">
        <v>2327</v>
      </c>
      <c r="D276" t="s">
        <v>2328</v>
      </c>
      <c r="E276" t="s">
        <v>2329</v>
      </c>
      <c r="F276" t="s">
        <v>2330</v>
      </c>
      <c r="G276" t="s">
        <v>2331</v>
      </c>
      <c r="H276" t="s">
        <v>183</v>
      </c>
      <c r="I276" t="s">
        <v>2332</v>
      </c>
      <c r="J276" t="str">
        <f>CONCATENATE(Táblázat1[[#This Row],[torvenyeskepviselo_nev]],", ",Táblázat1[[#This Row],[torvenyeskepviselo_beosztas]])</f>
        <v>Szilvási Szilárd Zsolt, elnök</v>
      </c>
    </row>
    <row r="277" spans="1:10" x14ac:dyDescent="0.25">
      <c r="A277" s="101" t="s">
        <v>2333</v>
      </c>
      <c r="B277" s="102" t="s">
        <v>2334</v>
      </c>
      <c r="C277" t="s">
        <v>2335</v>
      </c>
      <c r="D277" t="s">
        <v>2336</v>
      </c>
      <c r="E277" t="s">
        <v>2337</v>
      </c>
      <c r="F277" t="s">
        <v>2338</v>
      </c>
      <c r="G277" t="s">
        <v>2339</v>
      </c>
      <c r="H277" t="s">
        <v>183</v>
      </c>
      <c r="I277" t="s">
        <v>2340</v>
      </c>
      <c r="J277" t="str">
        <f>CONCATENATE(Táblázat1[[#This Row],[torvenyeskepviselo_nev]],", ",Táblázat1[[#This Row],[torvenyeskepviselo_beosztas]])</f>
        <v>Németh Antal, elnök</v>
      </c>
    </row>
    <row r="278" spans="1:10" x14ac:dyDescent="0.25">
      <c r="A278" s="101" t="s">
        <v>2341</v>
      </c>
      <c r="B278" s="102" t="s">
        <v>2342</v>
      </c>
      <c r="C278" t="s">
        <v>2343</v>
      </c>
      <c r="D278" t="s">
        <v>2344</v>
      </c>
      <c r="E278" t="s">
        <v>2345</v>
      </c>
      <c r="F278" t="s">
        <v>2346</v>
      </c>
      <c r="G278" t="s">
        <v>2347</v>
      </c>
      <c r="H278" t="s">
        <v>183</v>
      </c>
      <c r="I278" t="s">
        <v>2348</v>
      </c>
      <c r="J278" t="str">
        <f>CONCATENATE(Táblázat1[[#This Row],[torvenyeskepviselo_nev]],", ",Táblázat1[[#This Row],[torvenyeskepviselo_beosztas]])</f>
        <v>Debreczeni Gábor Tamás, elnök</v>
      </c>
    </row>
    <row r="279" spans="1:10" x14ac:dyDescent="0.25">
      <c r="A279" s="101" t="s">
        <v>2349</v>
      </c>
      <c r="B279" s="102" t="s">
        <v>2350</v>
      </c>
      <c r="C279" t="s">
        <v>2351</v>
      </c>
      <c r="D279" t="s">
        <v>2352</v>
      </c>
      <c r="E279" t="s">
        <v>2353</v>
      </c>
      <c r="F279" t="s">
        <v>2354</v>
      </c>
      <c r="G279" t="s">
        <v>2355</v>
      </c>
      <c r="H279" t="s">
        <v>183</v>
      </c>
      <c r="I279" t="s">
        <v>2356</v>
      </c>
      <c r="J279" t="str">
        <f>CONCATENATE(Táblázat1[[#This Row],[torvenyeskepviselo_nev]],", ",Táblázat1[[#This Row],[torvenyeskepviselo_beosztas]])</f>
        <v>Mikula Ákos, elnök</v>
      </c>
    </row>
    <row r="280" spans="1:10" x14ac:dyDescent="0.25">
      <c r="A280" s="101" t="s">
        <v>2357</v>
      </c>
      <c r="B280" s="102" t="s">
        <v>2358</v>
      </c>
      <c r="C280" t="s">
        <v>2359</v>
      </c>
      <c r="D280" t="s">
        <v>2360</v>
      </c>
      <c r="E280" t="s">
        <v>2361</v>
      </c>
      <c r="G280" t="s">
        <v>2362</v>
      </c>
      <c r="H280" t="s">
        <v>183</v>
      </c>
      <c r="I280" t="s">
        <v>2363</v>
      </c>
      <c r="J280" t="str">
        <f>CONCATENATE(Táblázat1[[#This Row],[torvenyeskepviselo_nev]],", ",Táblázat1[[#This Row],[torvenyeskepviselo_beosztas]])</f>
        <v>Zatykó József, elnök</v>
      </c>
    </row>
    <row r="281" spans="1:10" x14ac:dyDescent="0.25">
      <c r="A281" s="101" t="s">
        <v>2364</v>
      </c>
      <c r="B281" s="102" t="s">
        <v>2365</v>
      </c>
      <c r="C281" t="s">
        <v>2366</v>
      </c>
      <c r="D281" t="s">
        <v>2367</v>
      </c>
      <c r="E281" t="s">
        <v>2368</v>
      </c>
      <c r="F281" t="s">
        <v>2369</v>
      </c>
      <c r="G281" t="s">
        <v>2370</v>
      </c>
      <c r="H281" t="s">
        <v>183</v>
      </c>
      <c r="I281" t="s">
        <v>2371</v>
      </c>
      <c r="J281" t="str">
        <f>CONCATENATE(Táblázat1[[#This Row],[torvenyeskepviselo_nev]],", ",Táblázat1[[#This Row],[torvenyeskepviselo_beosztas]])</f>
        <v>Tóth Sándor , elnök</v>
      </c>
    </row>
    <row r="282" spans="1:10" x14ac:dyDescent="0.25">
      <c r="A282" s="101" t="s">
        <v>2372</v>
      </c>
      <c r="B282" s="102" t="s">
        <v>2373</v>
      </c>
      <c r="C282" t="s">
        <v>2374</v>
      </c>
      <c r="D282" t="s">
        <v>2375</v>
      </c>
      <c r="E282" t="s">
        <v>2376</v>
      </c>
      <c r="F282" t="s">
        <v>2377</v>
      </c>
      <c r="G282" t="s">
        <v>2378</v>
      </c>
      <c r="H282" t="s">
        <v>1065</v>
      </c>
      <c r="I282" t="s">
        <v>2379</v>
      </c>
      <c r="J282" t="str">
        <f>CONCATENATE(Táblázat1[[#This Row],[torvenyeskepviselo_nev]],", ",Táblázat1[[#This Row],[torvenyeskepviselo_beosztas]])</f>
        <v>Moldván János, alelnök</v>
      </c>
    </row>
    <row r="283" spans="1:10" x14ac:dyDescent="0.25">
      <c r="A283" s="101" t="s">
        <v>2380</v>
      </c>
      <c r="B283" s="102" t="s">
        <v>2381</v>
      </c>
      <c r="C283" t="s">
        <v>2382</v>
      </c>
      <c r="D283" t="s">
        <v>2383</v>
      </c>
      <c r="E283" t="s">
        <v>2384</v>
      </c>
      <c r="F283" t="s">
        <v>2385</v>
      </c>
      <c r="G283" t="s">
        <v>2386</v>
      </c>
      <c r="H283" t="s">
        <v>183</v>
      </c>
      <c r="I283" t="s">
        <v>2387</v>
      </c>
      <c r="J283" t="str">
        <f>CONCATENATE(Táblázat1[[#This Row],[torvenyeskepviselo_nev]],", ",Táblázat1[[#This Row],[torvenyeskepviselo_beosztas]])</f>
        <v>Misur Mihály, elnök</v>
      </c>
    </row>
    <row r="284" spans="1:10" x14ac:dyDescent="0.25">
      <c r="A284" s="101" t="s">
        <v>2388</v>
      </c>
      <c r="B284" s="102" t="s">
        <v>2389</v>
      </c>
      <c r="C284" t="s">
        <v>2390</v>
      </c>
      <c r="D284" t="s">
        <v>2391</v>
      </c>
      <c r="E284" t="s">
        <v>2392</v>
      </c>
      <c r="G284" t="s">
        <v>2393</v>
      </c>
      <c r="H284" t="s">
        <v>183</v>
      </c>
      <c r="I284" t="s">
        <v>2394</v>
      </c>
      <c r="J284" t="str">
        <f>CONCATENATE(Táblázat1[[#This Row],[torvenyeskepviselo_nev]],", ",Táblázat1[[#This Row],[torvenyeskepviselo_beosztas]])</f>
        <v>Balogh Lajos , elnök</v>
      </c>
    </row>
    <row r="285" spans="1:10" x14ac:dyDescent="0.25">
      <c r="A285" s="101" t="s">
        <v>2395</v>
      </c>
      <c r="B285" s="102" t="s">
        <v>2396</v>
      </c>
      <c r="C285" t="s">
        <v>2397</v>
      </c>
      <c r="D285" t="s">
        <v>2398</v>
      </c>
      <c r="E285" t="s">
        <v>2399</v>
      </c>
      <c r="F285" t="s">
        <v>2400</v>
      </c>
      <c r="G285" t="s">
        <v>2401</v>
      </c>
      <c r="H285" t="s">
        <v>183</v>
      </c>
      <c r="I285" t="s">
        <v>2402</v>
      </c>
      <c r="J285" t="str">
        <f>CONCATENATE(Táblázat1[[#This Row],[torvenyeskepviselo_nev]],", ",Táblázat1[[#This Row],[torvenyeskepviselo_beosztas]])</f>
        <v>Varga Imre, elnök</v>
      </c>
    </row>
    <row r="286" spans="1:10" x14ac:dyDescent="0.25">
      <c r="A286" s="101" t="s">
        <v>2403</v>
      </c>
      <c r="B286" s="102" t="s">
        <v>2404</v>
      </c>
      <c r="C286" t="s">
        <v>2405</v>
      </c>
      <c r="D286" t="s">
        <v>2406</v>
      </c>
      <c r="E286" t="s">
        <v>2407</v>
      </c>
      <c r="F286" t="s">
        <v>2408</v>
      </c>
      <c r="G286" t="s">
        <v>2409</v>
      </c>
      <c r="H286" t="s">
        <v>183</v>
      </c>
      <c r="I286" t="s">
        <v>2410</v>
      </c>
      <c r="J286" t="str">
        <f>CONCATENATE(Táblázat1[[#This Row],[torvenyeskepviselo_nev]],", ",Táblázat1[[#This Row],[torvenyeskepviselo_beosztas]])</f>
        <v>Pocsaji Zsolt, elnök</v>
      </c>
    </row>
    <row r="287" spans="1:10" x14ac:dyDescent="0.25">
      <c r="A287" s="101" t="s">
        <v>2411</v>
      </c>
      <c r="B287" s="102" t="s">
        <v>2412</v>
      </c>
      <c r="C287" t="s">
        <v>2413</v>
      </c>
      <c r="D287" t="s">
        <v>2414</v>
      </c>
      <c r="E287" t="s">
        <v>2415</v>
      </c>
      <c r="F287" t="s">
        <v>2416</v>
      </c>
      <c r="G287" t="s">
        <v>2417</v>
      </c>
      <c r="H287" t="s">
        <v>183</v>
      </c>
      <c r="I287" t="s">
        <v>2418</v>
      </c>
      <c r="J287" t="str">
        <f>CONCATENATE(Táblázat1[[#This Row],[torvenyeskepviselo_nev]],", ",Táblázat1[[#This Row],[torvenyeskepviselo_beosztas]])</f>
        <v>Kolozsi Tamás, elnök</v>
      </c>
    </row>
    <row r="288" spans="1:10" x14ac:dyDescent="0.25">
      <c r="A288" s="101" t="s">
        <v>2419</v>
      </c>
      <c r="B288" s="102" t="s">
        <v>2420</v>
      </c>
      <c r="C288" t="s">
        <v>2421</v>
      </c>
      <c r="D288" t="s">
        <v>2422</v>
      </c>
      <c r="E288" t="s">
        <v>2423</v>
      </c>
      <c r="F288" t="s">
        <v>2424</v>
      </c>
      <c r="G288" t="s">
        <v>2425</v>
      </c>
      <c r="H288" t="s">
        <v>183</v>
      </c>
      <c r="I288" t="s">
        <v>2426</v>
      </c>
      <c r="J288" t="str">
        <f>CONCATENATE(Táblázat1[[#This Row],[torvenyeskepviselo_nev]],", ",Táblázat1[[#This Row],[torvenyeskepviselo_beosztas]])</f>
        <v>Meilinger László, elnök</v>
      </c>
    </row>
    <row r="289" spans="1:10" x14ac:dyDescent="0.25">
      <c r="A289" s="101" t="s">
        <v>2427</v>
      </c>
      <c r="B289" s="102" t="s">
        <v>2428</v>
      </c>
      <c r="C289" t="s">
        <v>2429</v>
      </c>
      <c r="D289" t="s">
        <v>2430</v>
      </c>
      <c r="E289" t="s">
        <v>2431</v>
      </c>
      <c r="F289" t="s">
        <v>2432</v>
      </c>
      <c r="G289" t="s">
        <v>2433</v>
      </c>
      <c r="H289" t="s">
        <v>183</v>
      </c>
      <c r="I289" t="s">
        <v>2434</v>
      </c>
      <c r="J289" t="str">
        <f>CONCATENATE(Táblázat1[[#This Row],[torvenyeskepviselo_nev]],", ",Táblázat1[[#This Row],[torvenyeskepviselo_beosztas]])</f>
        <v xml:space="preserve"> Árgyelán Márk, elnök</v>
      </c>
    </row>
    <row r="290" spans="1:10" x14ac:dyDescent="0.25">
      <c r="A290" s="101" t="s">
        <v>2435</v>
      </c>
      <c r="B290" s="102" t="s">
        <v>2436</v>
      </c>
      <c r="C290" t="s">
        <v>2437</v>
      </c>
      <c r="D290" t="s">
        <v>2438</v>
      </c>
      <c r="E290" t="s">
        <v>2439</v>
      </c>
      <c r="F290" t="s">
        <v>2440</v>
      </c>
      <c r="G290" t="s">
        <v>2441</v>
      </c>
      <c r="H290" t="s">
        <v>183</v>
      </c>
      <c r="I290" t="s">
        <v>2442</v>
      </c>
      <c r="J290" t="str">
        <f>CONCATENATE(Táblázat1[[#This Row],[torvenyeskepviselo_nev]],", ",Táblázat1[[#This Row],[torvenyeskepviselo_beosztas]])</f>
        <v>Csizmadiáné Pardi Zsuzsanna, elnök</v>
      </c>
    </row>
    <row r="291" spans="1:10" x14ac:dyDescent="0.25">
      <c r="A291" s="101" t="s">
        <v>2443</v>
      </c>
      <c r="B291" s="102" t="s">
        <v>2444</v>
      </c>
      <c r="C291" t="s">
        <v>2445</v>
      </c>
      <c r="D291" t="s">
        <v>2446</v>
      </c>
      <c r="E291" t="s">
        <v>2447</v>
      </c>
      <c r="G291" t="s">
        <v>2448</v>
      </c>
      <c r="H291" t="s">
        <v>183</v>
      </c>
      <c r="I291" t="s">
        <v>2449</v>
      </c>
      <c r="J291" t="str">
        <f>CONCATENATE(Táblázat1[[#This Row],[torvenyeskepviselo_nev]],", ",Táblázat1[[#This Row],[torvenyeskepviselo_beosztas]])</f>
        <v>Hovanecz András, elnök</v>
      </c>
    </row>
    <row r="292" spans="1:10" x14ac:dyDescent="0.25">
      <c r="A292" s="101" t="s">
        <v>2450</v>
      </c>
      <c r="B292" s="102" t="s">
        <v>2451</v>
      </c>
      <c r="C292" t="s">
        <v>2452</v>
      </c>
      <c r="D292" t="s">
        <v>2453</v>
      </c>
      <c r="E292" t="s">
        <v>2454</v>
      </c>
      <c r="G292" t="s">
        <v>463</v>
      </c>
      <c r="H292" t="s">
        <v>183</v>
      </c>
      <c r="I292" t="s">
        <v>2455</v>
      </c>
      <c r="J292" t="str">
        <f>CONCATENATE(Táblázat1[[#This Row],[torvenyeskepviselo_nev]],", ",Táblázat1[[#This Row],[torvenyeskepviselo_beosztas]])</f>
        <v>Hajdú László, elnök</v>
      </c>
    </row>
    <row r="293" spans="1:10" x14ac:dyDescent="0.25">
      <c r="A293" s="101" t="s">
        <v>2456</v>
      </c>
      <c r="B293" s="102" t="s">
        <v>2457</v>
      </c>
      <c r="C293" t="s">
        <v>2458</v>
      </c>
      <c r="D293" t="s">
        <v>2459</v>
      </c>
      <c r="E293" t="s">
        <v>2460</v>
      </c>
      <c r="F293" t="s">
        <v>2461</v>
      </c>
      <c r="G293" t="s">
        <v>2462</v>
      </c>
      <c r="H293" t="s">
        <v>183</v>
      </c>
      <c r="I293" t="s">
        <v>2463</v>
      </c>
      <c r="J293" t="str">
        <f>CONCATENATE(Táblázat1[[#This Row],[torvenyeskepviselo_nev]],", ",Táblázat1[[#This Row],[torvenyeskepviselo_beosztas]])</f>
        <v>Nagy Miklós, elnök</v>
      </c>
    </row>
    <row r="294" spans="1:10" x14ac:dyDescent="0.25">
      <c r="A294" s="101" t="s">
        <v>2464</v>
      </c>
      <c r="B294" s="102" t="s">
        <v>2465</v>
      </c>
      <c r="C294" t="s">
        <v>2466</v>
      </c>
      <c r="D294" t="s">
        <v>2467</v>
      </c>
      <c r="E294" t="s">
        <v>2468</v>
      </c>
      <c r="F294" t="s">
        <v>2469</v>
      </c>
      <c r="G294" t="s">
        <v>2470</v>
      </c>
      <c r="H294" t="s">
        <v>183</v>
      </c>
      <c r="I294" t="s">
        <v>2471</v>
      </c>
      <c r="J294" t="str">
        <f>CONCATENATE(Táblázat1[[#This Row],[torvenyeskepviselo_nev]],", ",Táblázat1[[#This Row],[torvenyeskepviselo_beosztas]])</f>
        <v>Pásztor Tamás, elnök</v>
      </c>
    </row>
    <row r="295" spans="1:10" x14ac:dyDescent="0.25">
      <c r="A295" s="101" t="s">
        <v>2472</v>
      </c>
      <c r="B295" s="102" t="s">
        <v>2473</v>
      </c>
      <c r="C295" t="s">
        <v>2474</v>
      </c>
      <c r="D295" t="s">
        <v>2475</v>
      </c>
      <c r="E295" t="s">
        <v>2476</v>
      </c>
      <c r="F295" t="s">
        <v>2477</v>
      </c>
      <c r="G295" t="s">
        <v>2478</v>
      </c>
      <c r="H295" t="s">
        <v>183</v>
      </c>
      <c r="I295" t="s">
        <v>2479</v>
      </c>
      <c r="J295" t="str">
        <f>CONCATENATE(Táblázat1[[#This Row],[torvenyeskepviselo_nev]],", ",Táblázat1[[#This Row],[torvenyeskepviselo_beosztas]])</f>
        <v>Ilyés Sándor, elnök</v>
      </c>
    </row>
    <row r="296" spans="1:10" x14ac:dyDescent="0.25">
      <c r="A296" s="101" t="s">
        <v>2480</v>
      </c>
      <c r="B296" s="102" t="s">
        <v>2481</v>
      </c>
      <c r="C296" t="s">
        <v>2482</v>
      </c>
      <c r="D296" t="s">
        <v>2483</v>
      </c>
      <c r="E296" t="s">
        <v>2484</v>
      </c>
      <c r="F296" t="s">
        <v>2485</v>
      </c>
      <c r="G296" t="s">
        <v>2486</v>
      </c>
      <c r="H296" t="s">
        <v>183</v>
      </c>
      <c r="I296" t="s">
        <v>2487</v>
      </c>
      <c r="J296" t="str">
        <f>CONCATENATE(Táblázat1[[#This Row],[torvenyeskepviselo_nev]],", ",Táblázat1[[#This Row],[torvenyeskepviselo_beosztas]])</f>
        <v>Tóth Sándor, elnök</v>
      </c>
    </row>
    <row r="297" spans="1:10" x14ac:dyDescent="0.25">
      <c r="A297" s="101" t="s">
        <v>2488</v>
      </c>
      <c r="B297" s="102" t="s">
        <v>2489</v>
      </c>
      <c r="C297" t="s">
        <v>2490</v>
      </c>
      <c r="D297" t="s">
        <v>2491</v>
      </c>
      <c r="E297" t="s">
        <v>2492</v>
      </c>
      <c r="F297" t="s">
        <v>2493</v>
      </c>
      <c r="G297" t="s">
        <v>2494</v>
      </c>
      <c r="H297" t="s">
        <v>183</v>
      </c>
      <c r="I297" t="s">
        <v>2495</v>
      </c>
      <c r="J297" t="str">
        <f>CONCATENATE(Táblázat1[[#This Row],[torvenyeskepviselo_nev]],", ",Táblázat1[[#This Row],[torvenyeskepviselo_beosztas]])</f>
        <v>Simon Antal, elnök</v>
      </c>
    </row>
    <row r="298" spans="1:10" x14ac:dyDescent="0.25">
      <c r="A298" s="101" t="s">
        <v>2496</v>
      </c>
      <c r="B298" s="102" t="s">
        <v>2497</v>
      </c>
      <c r="C298" t="s">
        <v>2498</v>
      </c>
      <c r="D298" t="s">
        <v>2499</v>
      </c>
      <c r="E298" t="s">
        <v>2500</v>
      </c>
      <c r="F298" t="s">
        <v>2501</v>
      </c>
      <c r="G298" t="s">
        <v>2502</v>
      </c>
      <c r="H298" t="s">
        <v>183</v>
      </c>
      <c r="I298" t="s">
        <v>2503</v>
      </c>
      <c r="J298" t="str">
        <f>CONCATENATE(Táblázat1[[#This Row],[torvenyeskepviselo_nev]],", ",Táblázat1[[#This Row],[torvenyeskepviselo_beosztas]])</f>
        <v>Dr. Kovács György Zoltán, elnök</v>
      </c>
    </row>
    <row r="299" spans="1:10" x14ac:dyDescent="0.25">
      <c r="A299" s="101" t="s">
        <v>2504</v>
      </c>
      <c r="B299" s="102" t="s">
        <v>2505</v>
      </c>
      <c r="C299" t="s">
        <v>2506</v>
      </c>
      <c r="D299" t="s">
        <v>2507</v>
      </c>
      <c r="E299" t="s">
        <v>2508</v>
      </c>
      <c r="F299" t="s">
        <v>2509</v>
      </c>
      <c r="G299" t="s">
        <v>2510</v>
      </c>
      <c r="H299" t="s">
        <v>183</v>
      </c>
      <c r="I299" t="s">
        <v>2511</v>
      </c>
      <c r="J299" t="str">
        <f>CONCATENATE(Táblázat1[[#This Row],[torvenyeskepviselo_nev]],", ",Táblázat1[[#This Row],[torvenyeskepviselo_beosztas]])</f>
        <v>Vaktor Attila , elnök</v>
      </c>
    </row>
    <row r="300" spans="1:10" x14ac:dyDescent="0.25">
      <c r="A300" s="101" t="s">
        <v>2512</v>
      </c>
      <c r="B300" s="102" t="s">
        <v>2513</v>
      </c>
      <c r="C300" t="s">
        <v>2514</v>
      </c>
      <c r="D300" t="s">
        <v>2515</v>
      </c>
      <c r="E300" t="s">
        <v>2516</v>
      </c>
      <c r="F300" t="s">
        <v>2517</v>
      </c>
      <c r="G300" t="s">
        <v>2518</v>
      </c>
      <c r="H300" t="s">
        <v>183</v>
      </c>
      <c r="I300" t="s">
        <v>2519</v>
      </c>
      <c r="J300" t="str">
        <f>CONCATENATE(Táblázat1[[#This Row],[torvenyeskepviselo_nev]],", ",Táblázat1[[#This Row],[torvenyeskepviselo_beosztas]])</f>
        <v>László János , elnök</v>
      </c>
    </row>
    <row r="301" spans="1:10" x14ac:dyDescent="0.25">
      <c r="A301" s="101" t="s">
        <v>2520</v>
      </c>
      <c r="B301" s="102" t="s">
        <v>2521</v>
      </c>
      <c r="C301" t="s">
        <v>2522</v>
      </c>
      <c r="D301" t="s">
        <v>2523</v>
      </c>
      <c r="E301" t="s">
        <v>2524</v>
      </c>
      <c r="F301" t="s">
        <v>2525</v>
      </c>
      <c r="G301" t="s">
        <v>2526</v>
      </c>
      <c r="H301" t="s">
        <v>183</v>
      </c>
      <c r="I301" t="s">
        <v>2527</v>
      </c>
      <c r="J301" t="str">
        <f>CONCATENATE(Táblázat1[[#This Row],[torvenyeskepviselo_nev]],", ",Táblázat1[[#This Row],[torvenyeskepviselo_beosztas]])</f>
        <v>Dr. Faragó Péter, elnök</v>
      </c>
    </row>
    <row r="302" spans="1:10" x14ac:dyDescent="0.25">
      <c r="A302" s="101" t="s">
        <v>2528</v>
      </c>
      <c r="B302" s="102" t="s">
        <v>2529</v>
      </c>
      <c r="C302" t="s">
        <v>2530</v>
      </c>
      <c r="D302" t="s">
        <v>2531</v>
      </c>
      <c r="E302" t="s">
        <v>2532</v>
      </c>
      <c r="F302" t="s">
        <v>2533</v>
      </c>
      <c r="G302" t="s">
        <v>2534</v>
      </c>
      <c r="H302" t="s">
        <v>183</v>
      </c>
      <c r="I302" t="s">
        <v>2535</v>
      </c>
      <c r="J302" t="str">
        <f>CONCATENATE(Táblázat1[[#This Row],[torvenyeskepviselo_nev]],", ",Táblázat1[[#This Row],[torvenyeskepviselo_beosztas]])</f>
        <v>Gulyás Péter, elnök</v>
      </c>
    </row>
    <row r="303" spans="1:10" x14ac:dyDescent="0.25">
      <c r="A303" s="101" t="s">
        <v>2536</v>
      </c>
      <c r="B303" s="102" t="s">
        <v>2537</v>
      </c>
      <c r="C303" t="s">
        <v>2538</v>
      </c>
      <c r="D303" t="s">
        <v>2539</v>
      </c>
      <c r="E303" t="s">
        <v>2540</v>
      </c>
      <c r="F303" t="s">
        <v>2541</v>
      </c>
      <c r="G303" t="s">
        <v>2542</v>
      </c>
      <c r="H303" t="s">
        <v>183</v>
      </c>
      <c r="I303" t="s">
        <v>2543</v>
      </c>
      <c r="J303" t="str">
        <f>CONCATENATE(Táblázat1[[#This Row],[torvenyeskepviselo_nev]],", ",Táblázat1[[#This Row],[torvenyeskepviselo_beosztas]])</f>
        <v>Kiss Béla , elnök</v>
      </c>
    </row>
    <row r="304" spans="1:10" x14ac:dyDescent="0.25">
      <c r="A304" s="101" t="s">
        <v>2544</v>
      </c>
      <c r="B304" s="102" t="s">
        <v>2545</v>
      </c>
      <c r="C304" t="s">
        <v>2546</v>
      </c>
      <c r="D304" t="s">
        <v>2547</v>
      </c>
      <c r="E304" t="s">
        <v>2548</v>
      </c>
      <c r="F304" t="s">
        <v>2549</v>
      </c>
      <c r="G304" t="s">
        <v>2550</v>
      </c>
      <c r="H304" t="s">
        <v>183</v>
      </c>
      <c r="I304" t="s">
        <v>2551</v>
      </c>
      <c r="J304" t="str">
        <f>CONCATENATE(Táblázat1[[#This Row],[torvenyeskepviselo_nev]],", ",Táblázat1[[#This Row],[torvenyeskepviselo_beosztas]])</f>
        <v>Szikora József, elnök</v>
      </c>
    </row>
    <row r="305" spans="1:10" x14ac:dyDescent="0.25">
      <c r="A305" s="101" t="s">
        <v>2552</v>
      </c>
      <c r="B305" s="102" t="s">
        <v>2553</v>
      </c>
      <c r="C305" t="s">
        <v>2554</v>
      </c>
      <c r="D305" t="s">
        <v>2555</v>
      </c>
      <c r="E305" t="s">
        <v>2556</v>
      </c>
      <c r="F305" t="s">
        <v>2557</v>
      </c>
      <c r="G305" t="s">
        <v>2558</v>
      </c>
      <c r="H305" t="s">
        <v>183</v>
      </c>
      <c r="I305" t="s">
        <v>2559</v>
      </c>
      <c r="J305" t="str">
        <f>CONCATENATE(Táblázat1[[#This Row],[torvenyeskepviselo_nev]],", ",Táblázat1[[#This Row],[torvenyeskepviselo_beosztas]])</f>
        <v>dr.Vaskó Gábor, elnök</v>
      </c>
    </row>
    <row r="306" spans="1:10" x14ac:dyDescent="0.25">
      <c r="A306" s="101" t="s">
        <v>2560</v>
      </c>
      <c r="B306" s="102" t="s">
        <v>2561</v>
      </c>
      <c r="C306" t="s">
        <v>2562</v>
      </c>
      <c r="D306" t="s">
        <v>2563</v>
      </c>
      <c r="E306" t="s">
        <v>2564</v>
      </c>
      <c r="F306" t="s">
        <v>2565</v>
      </c>
      <c r="G306" t="s">
        <v>2566</v>
      </c>
      <c r="H306" t="s">
        <v>2567</v>
      </c>
      <c r="I306" t="s">
        <v>2568</v>
      </c>
      <c r="J306" t="str">
        <f>CONCATENATE(Táblázat1[[#This Row],[torvenyeskepviselo_nev]],", ",Táblázat1[[#This Row],[torvenyeskepviselo_beosztas]])</f>
        <v>Szuhi Krisztián, gazdasági alelnök</v>
      </c>
    </row>
    <row r="307" spans="1:10" x14ac:dyDescent="0.25">
      <c r="A307" s="101" t="s">
        <v>2569</v>
      </c>
      <c r="B307" s="102" t="s">
        <v>2570</v>
      </c>
      <c r="C307" t="s">
        <v>2571</v>
      </c>
      <c r="D307" t="s">
        <v>2572</v>
      </c>
      <c r="E307" t="s">
        <v>2573</v>
      </c>
      <c r="F307" t="s">
        <v>2574</v>
      </c>
      <c r="G307" t="s">
        <v>2575</v>
      </c>
      <c r="H307" t="s">
        <v>183</v>
      </c>
      <c r="I307" t="s">
        <v>2576</v>
      </c>
      <c r="J307" t="str">
        <f>CONCATENATE(Táblázat1[[#This Row],[torvenyeskepviselo_nev]],", ",Táblázat1[[#This Row],[torvenyeskepviselo_beosztas]])</f>
        <v>Mészáros József, elnök</v>
      </c>
    </row>
    <row r="308" spans="1:10" x14ac:dyDescent="0.25">
      <c r="A308" s="101" t="s">
        <v>2577</v>
      </c>
      <c r="B308" s="102" t="s">
        <v>2578</v>
      </c>
      <c r="C308" t="s">
        <v>2579</v>
      </c>
      <c r="D308" t="s">
        <v>2580</v>
      </c>
      <c r="E308" t="s">
        <v>2581</v>
      </c>
      <c r="F308" t="s">
        <v>2582</v>
      </c>
      <c r="G308" t="s">
        <v>2583</v>
      </c>
      <c r="H308" t="s">
        <v>183</v>
      </c>
      <c r="I308" t="s">
        <v>2584</v>
      </c>
      <c r="J308" t="str">
        <f>CONCATENATE(Táblázat1[[#This Row],[torvenyeskepviselo_nev]],", ",Táblázat1[[#This Row],[torvenyeskepviselo_beosztas]])</f>
        <v>Majdanics Péter Tamás, elnök</v>
      </c>
    </row>
    <row r="309" spans="1:10" x14ac:dyDescent="0.25">
      <c r="A309" s="101" t="s">
        <v>2585</v>
      </c>
      <c r="B309" s="102" t="s">
        <v>2586</v>
      </c>
      <c r="C309" t="s">
        <v>2587</v>
      </c>
      <c r="D309" t="s">
        <v>2588</v>
      </c>
      <c r="E309" t="s">
        <v>2589</v>
      </c>
      <c r="F309" t="s">
        <v>2590</v>
      </c>
      <c r="G309" t="s">
        <v>2591</v>
      </c>
      <c r="H309" t="s">
        <v>183</v>
      </c>
      <c r="I309" t="s">
        <v>2592</v>
      </c>
      <c r="J309" t="str">
        <f>CONCATENATE(Táblázat1[[#This Row],[torvenyeskepviselo_nev]],", ",Táblázat1[[#This Row],[torvenyeskepviselo_beosztas]])</f>
        <v>Ferencz József, elnök</v>
      </c>
    </row>
    <row r="310" spans="1:10" x14ac:dyDescent="0.25">
      <c r="A310" s="101" t="s">
        <v>2593</v>
      </c>
      <c r="B310" s="102" t="s">
        <v>2594</v>
      </c>
      <c r="C310" t="s">
        <v>2595</v>
      </c>
      <c r="D310" t="s">
        <v>2596</v>
      </c>
      <c r="E310" t="s">
        <v>2597</v>
      </c>
      <c r="F310" t="s">
        <v>2598</v>
      </c>
      <c r="G310" t="s">
        <v>2599</v>
      </c>
      <c r="H310" t="s">
        <v>183</v>
      </c>
      <c r="I310" t="s">
        <v>2600</v>
      </c>
      <c r="J310" t="str">
        <f>CONCATENATE(Táblázat1[[#This Row],[torvenyeskepviselo_nev]],", ",Táblázat1[[#This Row],[torvenyeskepviselo_beosztas]])</f>
        <v>Kertész Gyula, elnök</v>
      </c>
    </row>
    <row r="311" spans="1:10" x14ac:dyDescent="0.25">
      <c r="A311" s="101" t="s">
        <v>2601</v>
      </c>
      <c r="B311" s="102" t="s">
        <v>2602</v>
      </c>
      <c r="C311" t="s">
        <v>2603</v>
      </c>
      <c r="D311" t="s">
        <v>2604</v>
      </c>
      <c r="E311" t="s">
        <v>2605</v>
      </c>
      <c r="F311" t="s">
        <v>2606</v>
      </c>
      <c r="G311" t="s">
        <v>2607</v>
      </c>
      <c r="H311" t="s">
        <v>183</v>
      </c>
      <c r="I311" t="s">
        <v>2608</v>
      </c>
      <c r="J311" t="str">
        <f>CONCATENATE(Táblázat1[[#This Row],[torvenyeskepviselo_nev]],", ",Táblázat1[[#This Row],[torvenyeskepviselo_beosztas]])</f>
        <v>Szendrei Imre , elnök</v>
      </c>
    </row>
    <row r="312" spans="1:10" x14ac:dyDescent="0.25">
      <c r="A312" s="101" t="s">
        <v>2609</v>
      </c>
      <c r="B312" s="102" t="s">
        <v>2610</v>
      </c>
      <c r="C312" t="s">
        <v>2611</v>
      </c>
      <c r="D312" t="s">
        <v>2612</v>
      </c>
      <c r="E312" t="s">
        <v>2613</v>
      </c>
      <c r="F312" t="s">
        <v>2614</v>
      </c>
      <c r="G312" t="s">
        <v>2615</v>
      </c>
      <c r="H312" t="s">
        <v>183</v>
      </c>
      <c r="I312" t="s">
        <v>2616</v>
      </c>
      <c r="J312" t="str">
        <f>CONCATENATE(Táblázat1[[#This Row],[torvenyeskepviselo_nev]],", ",Táblázat1[[#This Row],[torvenyeskepviselo_beosztas]])</f>
        <v>Pisák József, elnök</v>
      </c>
    </row>
    <row r="313" spans="1:10" x14ac:dyDescent="0.25">
      <c r="A313" s="101" t="s">
        <v>2617</v>
      </c>
      <c r="B313" s="102" t="s">
        <v>2618</v>
      </c>
      <c r="C313" t="s">
        <v>2619</v>
      </c>
      <c r="D313" t="s">
        <v>2620</v>
      </c>
      <c r="E313" t="s">
        <v>2621</v>
      </c>
      <c r="F313" t="s">
        <v>2622</v>
      </c>
      <c r="G313" t="s">
        <v>2623</v>
      </c>
      <c r="H313" t="s">
        <v>1663</v>
      </c>
      <c r="I313" t="s">
        <v>2624</v>
      </c>
      <c r="J313" t="str">
        <f>CONCATENATE(Táblázat1[[#This Row],[torvenyeskepviselo_nev]],", ",Táblázat1[[#This Row],[torvenyeskepviselo_beosztas]])</f>
        <v>Kelemen Norbert, ügyvezető</v>
      </c>
    </row>
    <row r="314" spans="1:10" x14ac:dyDescent="0.25">
      <c r="A314" s="101" t="s">
        <v>2625</v>
      </c>
      <c r="B314" s="102" t="s">
        <v>2626</v>
      </c>
      <c r="C314" t="s">
        <v>2627</v>
      </c>
      <c r="D314" t="s">
        <v>2628</v>
      </c>
      <c r="E314" t="s">
        <v>2629</v>
      </c>
      <c r="F314" t="s">
        <v>2630</v>
      </c>
      <c r="G314" t="s">
        <v>2631</v>
      </c>
      <c r="H314" t="s">
        <v>183</v>
      </c>
      <c r="I314" t="s">
        <v>2632</v>
      </c>
      <c r="J314" t="str">
        <f>CONCATENATE(Táblázat1[[#This Row],[torvenyeskepviselo_nev]],", ",Táblázat1[[#This Row],[torvenyeskepviselo_beosztas]])</f>
        <v>Havas István, elnök</v>
      </c>
    </row>
    <row r="315" spans="1:10" x14ac:dyDescent="0.25">
      <c r="A315" s="101" t="s">
        <v>2633</v>
      </c>
      <c r="B315" s="102" t="s">
        <v>2634</v>
      </c>
      <c r="C315" t="s">
        <v>2498</v>
      </c>
      <c r="D315" t="s">
        <v>2635</v>
      </c>
      <c r="E315" t="s">
        <v>2636</v>
      </c>
      <c r="F315" t="s">
        <v>2637</v>
      </c>
      <c r="G315" t="s">
        <v>2638</v>
      </c>
      <c r="H315" t="s">
        <v>183</v>
      </c>
      <c r="I315" t="s">
        <v>2639</v>
      </c>
      <c r="J315" t="str">
        <f>CONCATENATE(Táblázat1[[#This Row],[torvenyeskepviselo_nev]],", ",Táblázat1[[#This Row],[torvenyeskepviselo_beosztas]])</f>
        <v>Márton Csaba Zsolt, elnök</v>
      </c>
    </row>
    <row r="316" spans="1:10" x14ac:dyDescent="0.25">
      <c r="A316" s="101" t="s">
        <v>2640</v>
      </c>
      <c r="B316" s="102" t="s">
        <v>2641</v>
      </c>
      <c r="C316" t="s">
        <v>2642</v>
      </c>
      <c r="D316" t="s">
        <v>2643</v>
      </c>
      <c r="E316" t="s">
        <v>2644</v>
      </c>
      <c r="F316" t="s">
        <v>2645</v>
      </c>
      <c r="G316" t="s">
        <v>2646</v>
      </c>
      <c r="H316" t="s">
        <v>183</v>
      </c>
      <c r="I316" t="s">
        <v>2647</v>
      </c>
      <c r="J316" t="str">
        <f>CONCATENATE(Táblázat1[[#This Row],[torvenyeskepviselo_nev]],", ",Táblázat1[[#This Row],[torvenyeskepviselo_beosztas]])</f>
        <v>Fekete János, elnök</v>
      </c>
    </row>
    <row r="317" spans="1:10" x14ac:dyDescent="0.25">
      <c r="A317" s="101" t="s">
        <v>2648</v>
      </c>
      <c r="B317" s="102" t="s">
        <v>2649</v>
      </c>
      <c r="C317" t="s">
        <v>2650</v>
      </c>
      <c r="D317" t="s">
        <v>2651</v>
      </c>
      <c r="E317" t="s">
        <v>2652</v>
      </c>
      <c r="F317" t="s">
        <v>2653</v>
      </c>
      <c r="G317" t="s">
        <v>2654</v>
      </c>
      <c r="H317" t="s">
        <v>183</v>
      </c>
      <c r="I317" t="s">
        <v>2655</v>
      </c>
      <c r="J317" t="str">
        <f>CONCATENATE(Táblázat1[[#This Row],[torvenyeskepviselo_nev]],", ",Táblázat1[[#This Row],[torvenyeskepviselo_beosztas]])</f>
        <v>Dr. Kovács György Zoltán , elnök</v>
      </c>
    </row>
    <row r="318" spans="1:10" x14ac:dyDescent="0.25">
      <c r="A318" s="101" t="s">
        <v>2656</v>
      </c>
      <c r="B318" s="102" t="s">
        <v>2657</v>
      </c>
      <c r="C318" t="s">
        <v>2658</v>
      </c>
      <c r="D318" t="s">
        <v>2659</v>
      </c>
      <c r="E318" t="s">
        <v>2660</v>
      </c>
      <c r="F318" t="s">
        <v>2661</v>
      </c>
      <c r="G318" t="s">
        <v>2662</v>
      </c>
      <c r="H318" t="s">
        <v>183</v>
      </c>
      <c r="I318" t="s">
        <v>2663</v>
      </c>
      <c r="J318" t="str">
        <f>CONCATENATE(Táblázat1[[#This Row],[torvenyeskepviselo_nev]],", ",Táblázat1[[#This Row],[torvenyeskepviselo_beosztas]])</f>
        <v>Oláh Barnabás, elnök</v>
      </c>
    </row>
    <row r="319" spans="1:10" x14ac:dyDescent="0.25">
      <c r="A319" s="101" t="s">
        <v>2664</v>
      </c>
      <c r="B319" s="102" t="s">
        <v>2665</v>
      </c>
      <c r="C319" t="s">
        <v>2666</v>
      </c>
      <c r="D319" t="s">
        <v>2667</v>
      </c>
      <c r="E319" t="s">
        <v>2668</v>
      </c>
      <c r="F319" t="s">
        <v>2669</v>
      </c>
      <c r="G319" t="s">
        <v>2670</v>
      </c>
      <c r="H319" t="s">
        <v>183</v>
      </c>
      <c r="I319" t="s">
        <v>2671</v>
      </c>
      <c r="J319" t="str">
        <f>CONCATENATE(Táblázat1[[#This Row],[torvenyeskepviselo_nev]],", ",Táblázat1[[#This Row],[torvenyeskepviselo_beosztas]])</f>
        <v>Vaskó Gergely , elnök</v>
      </c>
    </row>
    <row r="320" spans="1:10" x14ac:dyDescent="0.25">
      <c r="A320" s="101" t="s">
        <v>2672</v>
      </c>
      <c r="B320" s="102" t="s">
        <v>2673</v>
      </c>
      <c r="C320" t="s">
        <v>2674</v>
      </c>
      <c r="D320" t="s">
        <v>2675</v>
      </c>
      <c r="E320" t="s">
        <v>2676</v>
      </c>
      <c r="F320" t="s">
        <v>2677</v>
      </c>
      <c r="G320" t="s">
        <v>2678</v>
      </c>
      <c r="H320" t="s">
        <v>183</v>
      </c>
      <c r="I320" t="s">
        <v>2679</v>
      </c>
      <c r="J320" t="str">
        <f>CONCATENATE(Táblázat1[[#This Row],[torvenyeskepviselo_nev]],", ",Táblázat1[[#This Row],[torvenyeskepviselo_beosztas]])</f>
        <v>Turkovicsné dr Nagy Adrien, elnök</v>
      </c>
    </row>
    <row r="321" spans="1:10" x14ac:dyDescent="0.25">
      <c r="A321" s="101" t="s">
        <v>2680</v>
      </c>
      <c r="B321" s="102" t="s">
        <v>2681</v>
      </c>
      <c r="C321" t="s">
        <v>2682</v>
      </c>
      <c r="D321" t="s">
        <v>2683</v>
      </c>
      <c r="E321" t="s">
        <v>2684</v>
      </c>
      <c r="F321" t="s">
        <v>2685</v>
      </c>
      <c r="G321" t="s">
        <v>2686</v>
      </c>
      <c r="H321" t="s">
        <v>183</v>
      </c>
      <c r="I321" t="s">
        <v>2687</v>
      </c>
      <c r="J321" t="str">
        <f>CONCATENATE(Táblázat1[[#This Row],[torvenyeskepviselo_nev]],", ",Táblázat1[[#This Row],[torvenyeskepviselo_beosztas]])</f>
        <v>Lázár Andrásné , elnök</v>
      </c>
    </row>
    <row r="322" spans="1:10" x14ac:dyDescent="0.25">
      <c r="A322" s="101" t="s">
        <v>2688</v>
      </c>
      <c r="B322" s="102" t="s">
        <v>2689</v>
      </c>
      <c r="C322" t="s">
        <v>2690</v>
      </c>
      <c r="D322" t="s">
        <v>2691</v>
      </c>
      <c r="E322" t="s">
        <v>2692</v>
      </c>
      <c r="F322" t="s">
        <v>2693</v>
      </c>
      <c r="G322" t="s">
        <v>2694</v>
      </c>
      <c r="H322" t="s">
        <v>183</v>
      </c>
      <c r="I322" t="s">
        <v>2695</v>
      </c>
      <c r="J322" t="str">
        <f>CONCATENATE(Táblázat1[[#This Row],[torvenyeskepviselo_nev]],", ",Táblázat1[[#This Row],[torvenyeskepviselo_beosztas]])</f>
        <v>Hriczu László, elnök</v>
      </c>
    </row>
    <row r="323" spans="1:10" x14ac:dyDescent="0.25">
      <c r="A323" s="101" t="s">
        <v>2696</v>
      </c>
      <c r="B323" s="102" t="s">
        <v>2697</v>
      </c>
      <c r="C323" t="s">
        <v>2698</v>
      </c>
      <c r="D323" t="s">
        <v>2699</v>
      </c>
      <c r="E323" t="s">
        <v>2700</v>
      </c>
      <c r="F323" t="s">
        <v>2701</v>
      </c>
      <c r="G323" t="s">
        <v>2702</v>
      </c>
      <c r="H323" t="s">
        <v>183</v>
      </c>
      <c r="I323" t="s">
        <v>2703</v>
      </c>
      <c r="J323" t="str">
        <f>CONCATENATE(Táblázat1[[#This Row],[torvenyeskepviselo_nev]],", ",Táblázat1[[#This Row],[torvenyeskepviselo_beosztas]])</f>
        <v>Győrfi András Tibor, elnök</v>
      </c>
    </row>
    <row r="324" spans="1:10" x14ac:dyDescent="0.25">
      <c r="A324" s="101" t="s">
        <v>2704</v>
      </c>
      <c r="B324" s="102" t="s">
        <v>2705</v>
      </c>
      <c r="C324" t="s">
        <v>2706</v>
      </c>
      <c r="D324" t="s">
        <v>2707</v>
      </c>
      <c r="E324" t="s">
        <v>2708</v>
      </c>
      <c r="F324" t="s">
        <v>2709</v>
      </c>
      <c r="G324" t="s">
        <v>2710</v>
      </c>
      <c r="H324" t="s">
        <v>183</v>
      </c>
      <c r="I324" t="s">
        <v>2711</v>
      </c>
      <c r="J324" t="str">
        <f>CONCATENATE(Táblázat1[[#This Row],[torvenyeskepviselo_nev]],", ",Táblázat1[[#This Row],[torvenyeskepviselo_beosztas]])</f>
        <v>Bodnár János , elnök</v>
      </c>
    </row>
    <row r="325" spans="1:10" x14ac:dyDescent="0.25">
      <c r="A325" s="101" t="s">
        <v>2712</v>
      </c>
      <c r="B325" s="102" t="s">
        <v>2713</v>
      </c>
      <c r="C325" t="s">
        <v>2714</v>
      </c>
      <c r="D325" t="s">
        <v>2715</v>
      </c>
      <c r="E325" t="s">
        <v>2716</v>
      </c>
      <c r="F325" t="s">
        <v>2717</v>
      </c>
      <c r="G325" t="s">
        <v>2718</v>
      </c>
      <c r="H325" t="s">
        <v>183</v>
      </c>
      <c r="I325" t="s">
        <v>2719</v>
      </c>
      <c r="J325" t="str">
        <f>CONCATENATE(Táblázat1[[#This Row],[torvenyeskepviselo_nev]],", ",Táblázat1[[#This Row],[torvenyeskepviselo_beosztas]])</f>
        <v>Szilvássy István , elnök</v>
      </c>
    </row>
    <row r="326" spans="1:10" x14ac:dyDescent="0.25">
      <c r="A326" s="101" t="s">
        <v>2720</v>
      </c>
      <c r="B326" s="102" t="s">
        <v>2721</v>
      </c>
      <c r="C326" t="s">
        <v>2722</v>
      </c>
      <c r="D326" t="s">
        <v>2723</v>
      </c>
      <c r="E326" t="s">
        <v>2724</v>
      </c>
      <c r="F326" t="s">
        <v>2725</v>
      </c>
      <c r="G326" t="s">
        <v>2726</v>
      </c>
      <c r="H326" t="s">
        <v>183</v>
      </c>
      <c r="I326" t="s">
        <v>2727</v>
      </c>
      <c r="J326" t="str">
        <f>CONCATENATE(Táblázat1[[#This Row],[torvenyeskepviselo_nev]],", ",Táblázat1[[#This Row],[torvenyeskepviselo_beosztas]])</f>
        <v>Szabó Károly , elnök</v>
      </c>
    </row>
    <row r="327" spans="1:10" x14ac:dyDescent="0.25">
      <c r="A327" s="101" t="s">
        <v>2728</v>
      </c>
      <c r="B327" s="102" t="s">
        <v>2729</v>
      </c>
      <c r="C327" t="s">
        <v>2730</v>
      </c>
      <c r="D327" t="s">
        <v>2731</v>
      </c>
      <c r="E327" t="s">
        <v>2732</v>
      </c>
      <c r="F327" t="s">
        <v>2733</v>
      </c>
      <c r="G327" t="s">
        <v>2734</v>
      </c>
      <c r="H327" t="s">
        <v>183</v>
      </c>
      <c r="I327" t="s">
        <v>2735</v>
      </c>
      <c r="J327" t="str">
        <f>CONCATENATE(Táblázat1[[#This Row],[torvenyeskepviselo_nev]],", ",Táblázat1[[#This Row],[torvenyeskepviselo_beosztas]])</f>
        <v>Sós János, elnök</v>
      </c>
    </row>
    <row r="328" spans="1:10" x14ac:dyDescent="0.25">
      <c r="A328" s="101" t="s">
        <v>2736</v>
      </c>
      <c r="B328" s="102" t="s">
        <v>2737</v>
      </c>
      <c r="C328" t="s">
        <v>2738</v>
      </c>
      <c r="D328" t="s">
        <v>2739</v>
      </c>
      <c r="E328" t="s">
        <v>2740</v>
      </c>
      <c r="F328" t="s">
        <v>2741</v>
      </c>
      <c r="G328" t="s">
        <v>2742</v>
      </c>
      <c r="H328" t="s">
        <v>183</v>
      </c>
      <c r="J328" t="str">
        <f>CONCATENATE(Táblázat1[[#This Row],[torvenyeskepviselo_nev]],", ",Táblázat1[[#This Row],[torvenyeskepviselo_beosztas]])</f>
        <v>Fajger István , elnök</v>
      </c>
    </row>
    <row r="329" spans="1:10" x14ac:dyDescent="0.25">
      <c r="A329" s="101" t="s">
        <v>2743</v>
      </c>
      <c r="B329" s="102" t="s">
        <v>2744</v>
      </c>
      <c r="C329" t="s">
        <v>2745</v>
      </c>
      <c r="D329" t="s">
        <v>2746</v>
      </c>
      <c r="E329" t="s">
        <v>2747</v>
      </c>
      <c r="F329" t="s">
        <v>2748</v>
      </c>
      <c r="G329" t="s">
        <v>2749</v>
      </c>
      <c r="H329" t="s">
        <v>183</v>
      </c>
      <c r="I329" t="s">
        <v>2750</v>
      </c>
      <c r="J329" t="str">
        <f>CONCATENATE(Táblázat1[[#This Row],[torvenyeskepviselo_nev]],", ",Táblázat1[[#This Row],[torvenyeskepviselo_beosztas]])</f>
        <v>Lengyel Aladár , elnök</v>
      </c>
    </row>
    <row r="330" spans="1:10" x14ac:dyDescent="0.25">
      <c r="A330" s="101" t="s">
        <v>2751</v>
      </c>
      <c r="B330" s="102" t="s">
        <v>2752</v>
      </c>
      <c r="C330" t="s">
        <v>2753</v>
      </c>
      <c r="D330" t="s">
        <v>2754</v>
      </c>
      <c r="E330" t="s">
        <v>2755</v>
      </c>
      <c r="F330" t="s">
        <v>2756</v>
      </c>
      <c r="G330" t="s">
        <v>2757</v>
      </c>
      <c r="H330" t="s">
        <v>183</v>
      </c>
      <c r="I330" t="s">
        <v>2758</v>
      </c>
      <c r="J330" t="str">
        <f>CONCATENATE(Táblázat1[[#This Row],[torvenyeskepviselo_nev]],", ",Táblázat1[[#This Row],[torvenyeskepviselo_beosztas]])</f>
        <v>ifj Záborszki János, elnök</v>
      </c>
    </row>
    <row r="331" spans="1:10" x14ac:dyDescent="0.25">
      <c r="A331" s="101" t="s">
        <v>2759</v>
      </c>
      <c r="B331" s="102" t="s">
        <v>2760</v>
      </c>
      <c r="C331" t="s">
        <v>2761</v>
      </c>
      <c r="D331" t="s">
        <v>2762</v>
      </c>
      <c r="E331" t="s">
        <v>2763</v>
      </c>
      <c r="F331" t="s">
        <v>2764</v>
      </c>
      <c r="G331" t="s">
        <v>2765</v>
      </c>
      <c r="H331" t="s">
        <v>183</v>
      </c>
      <c r="I331" t="s">
        <v>2766</v>
      </c>
      <c r="J331" t="str">
        <f>CONCATENATE(Táblázat1[[#This Row],[torvenyeskepviselo_nev]],", ",Táblázat1[[#This Row],[torvenyeskepviselo_beosztas]])</f>
        <v>Elek István, elnök</v>
      </c>
    </row>
    <row r="332" spans="1:10" x14ac:dyDescent="0.25">
      <c r="A332" s="101" t="s">
        <v>2767</v>
      </c>
      <c r="B332" s="102" t="s">
        <v>2768</v>
      </c>
      <c r="C332" t="s">
        <v>2769</v>
      </c>
      <c r="D332" t="s">
        <v>2770</v>
      </c>
      <c r="E332" t="s">
        <v>2771</v>
      </c>
      <c r="F332" t="s">
        <v>2772</v>
      </c>
      <c r="G332" t="s">
        <v>2773</v>
      </c>
      <c r="H332" t="s">
        <v>183</v>
      </c>
      <c r="I332" t="s">
        <v>2774</v>
      </c>
      <c r="J332" t="str">
        <f>CONCATENATE(Táblázat1[[#This Row],[torvenyeskepviselo_nev]],", ",Táblázat1[[#This Row],[torvenyeskepviselo_beosztas]])</f>
        <v>Szabó Géza , elnök</v>
      </c>
    </row>
    <row r="333" spans="1:10" x14ac:dyDescent="0.25">
      <c r="A333" s="101" t="s">
        <v>2775</v>
      </c>
      <c r="B333" s="102" t="s">
        <v>2776</v>
      </c>
      <c r="C333" t="s">
        <v>2777</v>
      </c>
      <c r="D333" t="s">
        <v>2778</v>
      </c>
      <c r="E333" t="s">
        <v>2779</v>
      </c>
      <c r="F333" t="s">
        <v>2780</v>
      </c>
      <c r="G333" t="s">
        <v>2781</v>
      </c>
      <c r="H333" t="s">
        <v>183</v>
      </c>
      <c r="I333" t="s">
        <v>2782</v>
      </c>
      <c r="J333" t="str">
        <f>CONCATENATE(Táblázat1[[#This Row],[torvenyeskepviselo_nev]],", ",Táblázat1[[#This Row],[torvenyeskepviselo_beosztas]])</f>
        <v>Dr. Isaák László, elnök</v>
      </c>
    </row>
    <row r="334" spans="1:10" x14ac:dyDescent="0.25">
      <c r="A334" s="101" t="s">
        <v>2783</v>
      </c>
      <c r="B334" s="102" t="s">
        <v>2784</v>
      </c>
      <c r="C334" t="s">
        <v>2785</v>
      </c>
      <c r="D334" t="s">
        <v>2786</v>
      </c>
      <c r="E334" t="s">
        <v>2787</v>
      </c>
      <c r="F334" t="s">
        <v>2788</v>
      </c>
      <c r="G334" t="s">
        <v>2789</v>
      </c>
      <c r="H334" t="s">
        <v>183</v>
      </c>
      <c r="I334" t="s">
        <v>2790</v>
      </c>
      <c r="J334" t="str">
        <f>CONCATENATE(Táblázat1[[#This Row],[torvenyeskepviselo_nev]],", ",Táblázat1[[#This Row],[torvenyeskepviselo_beosztas]])</f>
        <v>Veres Attila, elnök</v>
      </c>
    </row>
    <row r="335" spans="1:10" x14ac:dyDescent="0.25">
      <c r="A335" s="101" t="s">
        <v>2791</v>
      </c>
      <c r="B335" s="102" t="s">
        <v>2792</v>
      </c>
      <c r="C335" t="s">
        <v>2793</v>
      </c>
      <c r="D335" t="s">
        <v>2794</v>
      </c>
      <c r="E335" t="s">
        <v>2795</v>
      </c>
      <c r="F335" t="s">
        <v>2796</v>
      </c>
      <c r="G335" t="s">
        <v>2797</v>
      </c>
      <c r="H335" t="s">
        <v>183</v>
      </c>
      <c r="I335" t="s">
        <v>2798</v>
      </c>
      <c r="J335" t="str">
        <f>CONCATENATE(Táblázat1[[#This Row],[torvenyeskepviselo_nev]],", ",Táblázat1[[#This Row],[torvenyeskepviselo_beosztas]])</f>
        <v>Szekeres János, elnök</v>
      </c>
    </row>
    <row r="336" spans="1:10" x14ac:dyDescent="0.25">
      <c r="A336" s="101" t="s">
        <v>2799</v>
      </c>
      <c r="B336" s="102" t="s">
        <v>2800</v>
      </c>
      <c r="C336" t="s">
        <v>2801</v>
      </c>
      <c r="D336" t="s">
        <v>2802</v>
      </c>
      <c r="E336" t="s">
        <v>2803</v>
      </c>
      <c r="F336" t="s">
        <v>2804</v>
      </c>
      <c r="G336" t="s">
        <v>2805</v>
      </c>
      <c r="H336" t="s">
        <v>183</v>
      </c>
      <c r="I336" t="s">
        <v>2806</v>
      </c>
      <c r="J336" t="str">
        <f>CONCATENATE(Táblázat1[[#This Row],[torvenyeskepviselo_nev]],", ",Táblázat1[[#This Row],[torvenyeskepviselo_beosztas]])</f>
        <v>Vámos Csaba, elnök</v>
      </c>
    </row>
    <row r="337" spans="1:10" x14ac:dyDescent="0.25">
      <c r="A337" s="101" t="s">
        <v>2807</v>
      </c>
      <c r="B337" s="102" t="s">
        <v>2808</v>
      </c>
      <c r="C337" t="s">
        <v>2809</v>
      </c>
      <c r="D337" t="s">
        <v>2810</v>
      </c>
      <c r="E337" t="s">
        <v>2811</v>
      </c>
      <c r="F337" t="s">
        <v>2812</v>
      </c>
      <c r="G337" t="s">
        <v>2813</v>
      </c>
      <c r="H337" t="s">
        <v>183</v>
      </c>
      <c r="I337" t="s">
        <v>2814</v>
      </c>
      <c r="J337" t="str">
        <f>CONCATENATE(Táblázat1[[#This Row],[torvenyeskepviselo_nev]],", ",Táblázat1[[#This Row],[torvenyeskepviselo_beosztas]])</f>
        <v>Horányi József, elnök</v>
      </c>
    </row>
    <row r="338" spans="1:10" x14ac:dyDescent="0.25">
      <c r="A338" s="101" t="s">
        <v>2815</v>
      </c>
      <c r="B338" s="102" t="s">
        <v>2816</v>
      </c>
      <c r="C338" t="s">
        <v>2817</v>
      </c>
      <c r="D338" t="s">
        <v>2818</v>
      </c>
      <c r="E338" t="s">
        <v>2819</v>
      </c>
      <c r="F338" t="s">
        <v>2820</v>
      </c>
      <c r="G338" t="s">
        <v>2821</v>
      </c>
      <c r="H338" t="s">
        <v>183</v>
      </c>
      <c r="I338" t="s">
        <v>2822</v>
      </c>
      <c r="J338" t="str">
        <f>CONCATENATE(Táblázat1[[#This Row],[torvenyeskepviselo_nev]],", ",Táblázat1[[#This Row],[torvenyeskepviselo_beosztas]])</f>
        <v>Balázs Zoltán , elnök</v>
      </c>
    </row>
    <row r="339" spans="1:10" x14ac:dyDescent="0.25">
      <c r="A339" s="101" t="s">
        <v>2823</v>
      </c>
      <c r="B339" s="102" t="s">
        <v>2824</v>
      </c>
      <c r="C339" t="s">
        <v>2825</v>
      </c>
      <c r="D339" t="s">
        <v>2826</v>
      </c>
      <c r="E339" t="s">
        <v>2827</v>
      </c>
      <c r="F339" t="s">
        <v>2828</v>
      </c>
      <c r="G339" t="s">
        <v>2829</v>
      </c>
      <c r="H339" t="s">
        <v>183</v>
      </c>
      <c r="I339" t="s">
        <v>2830</v>
      </c>
      <c r="J339" t="str">
        <f>CONCATENATE(Táblázat1[[#This Row],[torvenyeskepviselo_nev]],", ",Táblázat1[[#This Row],[torvenyeskepviselo_beosztas]])</f>
        <v>Mezei László, elnök</v>
      </c>
    </row>
    <row r="340" spans="1:10" x14ac:dyDescent="0.25">
      <c r="A340" s="101" t="s">
        <v>2831</v>
      </c>
      <c r="B340" s="102" t="s">
        <v>2832</v>
      </c>
      <c r="C340" t="s">
        <v>2833</v>
      </c>
      <c r="D340" t="s">
        <v>2834</v>
      </c>
      <c r="E340" t="s">
        <v>2835</v>
      </c>
      <c r="F340" t="s">
        <v>2836</v>
      </c>
      <c r="G340" t="s">
        <v>2837</v>
      </c>
      <c r="H340" t="s">
        <v>183</v>
      </c>
      <c r="I340" t="s">
        <v>2838</v>
      </c>
      <c r="J340" t="str">
        <f>CONCATENATE(Táblázat1[[#This Row],[torvenyeskepviselo_nev]],", ",Táblázat1[[#This Row],[torvenyeskepviselo_beosztas]])</f>
        <v>dr. Polgáry Gyula Gábor, elnök</v>
      </c>
    </row>
    <row r="341" spans="1:10" x14ac:dyDescent="0.25">
      <c r="A341" s="101" t="s">
        <v>2839</v>
      </c>
      <c r="B341" s="102" t="s">
        <v>2840</v>
      </c>
      <c r="C341" t="s">
        <v>2841</v>
      </c>
      <c r="D341" t="s">
        <v>2842</v>
      </c>
      <c r="E341" t="s">
        <v>2843</v>
      </c>
      <c r="F341" t="s">
        <v>2844</v>
      </c>
      <c r="G341" t="s">
        <v>2845</v>
      </c>
      <c r="H341" t="s">
        <v>1663</v>
      </c>
      <c r="I341" t="s">
        <v>2846</v>
      </c>
      <c r="J341" t="str">
        <f>CONCATENATE(Táblázat1[[#This Row],[torvenyeskepviselo_nev]],", ",Táblázat1[[#This Row],[torvenyeskepviselo_beosztas]])</f>
        <v>Czifra Józsefné, ügyvezető</v>
      </c>
    </row>
    <row r="342" spans="1:10" x14ac:dyDescent="0.25">
      <c r="A342" s="101" t="s">
        <v>2847</v>
      </c>
      <c r="B342" s="102" t="s">
        <v>2848</v>
      </c>
      <c r="C342" t="s">
        <v>2849</v>
      </c>
      <c r="D342" t="s">
        <v>2850</v>
      </c>
      <c r="E342" t="s">
        <v>2851</v>
      </c>
      <c r="F342" t="s">
        <v>2852</v>
      </c>
      <c r="G342" t="s">
        <v>2853</v>
      </c>
      <c r="H342" t="s">
        <v>183</v>
      </c>
      <c r="I342" t="s">
        <v>2854</v>
      </c>
      <c r="J342" t="str">
        <f>CONCATENATE(Táblázat1[[#This Row],[torvenyeskepviselo_nev]],", ",Táblázat1[[#This Row],[torvenyeskepviselo_beosztas]])</f>
        <v>Dr. Szemán Ákos Gyula, elnök</v>
      </c>
    </row>
    <row r="343" spans="1:10" x14ac:dyDescent="0.25">
      <c r="A343" s="101" t="s">
        <v>2855</v>
      </c>
      <c r="B343" s="102" t="s">
        <v>2856</v>
      </c>
      <c r="C343" t="s">
        <v>2857</v>
      </c>
      <c r="D343" t="s">
        <v>2858</v>
      </c>
      <c r="E343" t="s">
        <v>2859</v>
      </c>
      <c r="F343" t="s">
        <v>2860</v>
      </c>
      <c r="G343" t="s">
        <v>2861</v>
      </c>
      <c r="H343" t="s">
        <v>183</v>
      </c>
      <c r="I343" t="s">
        <v>2862</v>
      </c>
      <c r="J343" t="str">
        <f>CONCATENATE(Táblázat1[[#This Row],[torvenyeskepviselo_nev]],", ",Táblázat1[[#This Row],[torvenyeskepviselo_beosztas]])</f>
        <v>Ungvári József , elnök</v>
      </c>
    </row>
    <row r="344" spans="1:10" x14ac:dyDescent="0.25">
      <c r="A344" s="101" t="s">
        <v>2863</v>
      </c>
      <c r="B344" s="102" t="s">
        <v>2864</v>
      </c>
      <c r="C344" t="s">
        <v>2865</v>
      </c>
      <c r="D344" t="s">
        <v>2866</v>
      </c>
      <c r="E344" t="s">
        <v>2867</v>
      </c>
      <c r="F344" t="s">
        <v>2868</v>
      </c>
      <c r="G344" t="s">
        <v>2869</v>
      </c>
      <c r="H344" t="s">
        <v>183</v>
      </c>
      <c r="I344" t="s">
        <v>2870</v>
      </c>
      <c r="J344" t="str">
        <f>CONCATENATE(Táblázat1[[#This Row],[torvenyeskepviselo_nev]],", ",Táblázat1[[#This Row],[torvenyeskepviselo_beosztas]])</f>
        <v>Karácsony Péter László, elnök</v>
      </c>
    </row>
    <row r="345" spans="1:10" x14ac:dyDescent="0.25">
      <c r="A345" s="101" t="s">
        <v>2871</v>
      </c>
      <c r="B345" s="102" t="s">
        <v>2872</v>
      </c>
      <c r="C345" t="s">
        <v>2873</v>
      </c>
      <c r="D345" t="s">
        <v>2874</v>
      </c>
      <c r="E345" t="s">
        <v>2875</v>
      </c>
      <c r="F345" t="s">
        <v>2876</v>
      </c>
      <c r="G345" t="s">
        <v>2877</v>
      </c>
      <c r="H345" t="s">
        <v>183</v>
      </c>
      <c r="I345" t="s">
        <v>2878</v>
      </c>
      <c r="J345" t="str">
        <f>CONCATENATE(Táblázat1[[#This Row],[torvenyeskepviselo_nev]],", ",Táblázat1[[#This Row],[torvenyeskepviselo_beosztas]])</f>
        <v>Mahalek Gábor , elnök</v>
      </c>
    </row>
    <row r="346" spans="1:10" x14ac:dyDescent="0.25">
      <c r="A346" s="101" t="s">
        <v>2879</v>
      </c>
      <c r="B346" s="102" t="s">
        <v>2880</v>
      </c>
      <c r="C346" t="s">
        <v>2498</v>
      </c>
      <c r="D346" t="s">
        <v>2881</v>
      </c>
      <c r="E346" t="s">
        <v>2882</v>
      </c>
      <c r="F346" t="s">
        <v>2883</v>
      </c>
      <c r="G346" t="s">
        <v>2884</v>
      </c>
      <c r="H346" t="s">
        <v>183</v>
      </c>
      <c r="I346" t="s">
        <v>2885</v>
      </c>
      <c r="J346" t="str">
        <f>CONCATENATE(Táblázat1[[#This Row],[torvenyeskepviselo_nev]],", ",Táblázat1[[#This Row],[torvenyeskepviselo_beosztas]])</f>
        <v>Pisák József Zsolt, elnök</v>
      </c>
    </row>
    <row r="347" spans="1:10" x14ac:dyDescent="0.25">
      <c r="A347" s="101" t="s">
        <v>2886</v>
      </c>
      <c r="B347" s="102" t="s">
        <v>2887</v>
      </c>
      <c r="C347" t="s">
        <v>2888</v>
      </c>
      <c r="D347" t="s">
        <v>2889</v>
      </c>
      <c r="E347" t="s">
        <v>2890</v>
      </c>
      <c r="F347" t="s">
        <v>2891</v>
      </c>
      <c r="G347" t="s">
        <v>2892</v>
      </c>
      <c r="H347" t="s">
        <v>183</v>
      </c>
      <c r="I347" t="s">
        <v>2893</v>
      </c>
      <c r="J347" t="str">
        <f>CONCATENATE(Táblázat1[[#This Row],[torvenyeskepviselo_nev]],", ",Táblázat1[[#This Row],[torvenyeskepviselo_beosztas]])</f>
        <v>Tamás János, elnök</v>
      </c>
    </row>
    <row r="348" spans="1:10" x14ac:dyDescent="0.25">
      <c r="A348" s="101" t="s">
        <v>2894</v>
      </c>
      <c r="B348" s="102" t="s">
        <v>2895</v>
      </c>
      <c r="C348" t="s">
        <v>2896</v>
      </c>
      <c r="D348" t="s">
        <v>2897</v>
      </c>
      <c r="E348" t="s">
        <v>2898</v>
      </c>
      <c r="F348" t="s">
        <v>2899</v>
      </c>
      <c r="G348" t="s">
        <v>2900</v>
      </c>
      <c r="H348" t="s">
        <v>183</v>
      </c>
      <c r="I348" t="s">
        <v>2901</v>
      </c>
      <c r="J348" t="str">
        <f>CONCATENATE(Táblázat1[[#This Row],[torvenyeskepviselo_nev]],", ",Táblázat1[[#This Row],[torvenyeskepviselo_beosztas]])</f>
        <v>Deák Levente, elnök</v>
      </c>
    </row>
    <row r="349" spans="1:10" x14ac:dyDescent="0.25">
      <c r="A349" s="101" t="s">
        <v>2902</v>
      </c>
      <c r="B349" s="102" t="s">
        <v>2903</v>
      </c>
      <c r="C349" t="s">
        <v>2904</v>
      </c>
      <c r="D349" t="s">
        <v>2905</v>
      </c>
      <c r="E349" t="s">
        <v>2906</v>
      </c>
      <c r="F349" t="s">
        <v>2907</v>
      </c>
      <c r="G349" t="s">
        <v>2908</v>
      </c>
      <c r="H349" t="s">
        <v>183</v>
      </c>
      <c r="I349" t="s">
        <v>2909</v>
      </c>
      <c r="J349" t="str">
        <f>CONCATENATE(Táblázat1[[#This Row],[torvenyeskepviselo_nev]],", ",Táblázat1[[#This Row],[torvenyeskepviselo_beosztas]])</f>
        <v>Demeter László Bence , elnök</v>
      </c>
    </row>
    <row r="350" spans="1:10" x14ac:dyDescent="0.25">
      <c r="A350" s="101" t="s">
        <v>2910</v>
      </c>
      <c r="B350" s="102" t="s">
        <v>2911</v>
      </c>
      <c r="C350" t="s">
        <v>2912</v>
      </c>
      <c r="D350" t="s">
        <v>2913</v>
      </c>
      <c r="E350" t="s">
        <v>2914</v>
      </c>
      <c r="F350" t="s">
        <v>2915</v>
      </c>
      <c r="G350" t="s">
        <v>2916</v>
      </c>
      <c r="H350" t="s">
        <v>183</v>
      </c>
      <c r="I350" t="s">
        <v>2917</v>
      </c>
      <c r="J350" t="str">
        <f>CONCATENATE(Táblázat1[[#This Row],[torvenyeskepviselo_nev]],", ",Táblázat1[[#This Row],[torvenyeskepviselo_beosztas]])</f>
        <v>Póczos Attila , elnök</v>
      </c>
    </row>
    <row r="351" spans="1:10" x14ac:dyDescent="0.25">
      <c r="A351" s="101" t="s">
        <v>2918</v>
      </c>
      <c r="B351" s="102" t="s">
        <v>2919</v>
      </c>
      <c r="C351" t="s">
        <v>2920</v>
      </c>
      <c r="D351" t="s">
        <v>2921</v>
      </c>
      <c r="E351" t="s">
        <v>2922</v>
      </c>
      <c r="F351" t="s">
        <v>2923</v>
      </c>
      <c r="G351" t="s">
        <v>2924</v>
      </c>
      <c r="H351" t="s">
        <v>183</v>
      </c>
      <c r="I351" t="s">
        <v>2925</v>
      </c>
      <c r="J351" t="str">
        <f>CONCATENATE(Táblázat1[[#This Row],[torvenyeskepviselo_nev]],", ",Táblázat1[[#This Row],[torvenyeskepviselo_beosztas]])</f>
        <v>Gósz Zoltán, elnök</v>
      </c>
    </row>
    <row r="352" spans="1:10" x14ac:dyDescent="0.25">
      <c r="A352" s="101" t="s">
        <v>2926</v>
      </c>
      <c r="B352" s="102" t="s">
        <v>2927</v>
      </c>
      <c r="C352" t="s">
        <v>2928</v>
      </c>
      <c r="D352" t="s">
        <v>2929</v>
      </c>
      <c r="E352" t="s">
        <v>2930</v>
      </c>
      <c r="F352" t="s">
        <v>2931</v>
      </c>
      <c r="G352" t="s">
        <v>2932</v>
      </c>
      <c r="H352" t="s">
        <v>183</v>
      </c>
      <c r="I352" t="s">
        <v>2933</v>
      </c>
      <c r="J352" t="str">
        <f>CONCATENATE(Táblázat1[[#This Row],[torvenyeskepviselo_nev]],", ",Táblázat1[[#This Row],[torvenyeskepviselo_beosztas]])</f>
        <v>Kemény András, elnök</v>
      </c>
    </row>
    <row r="353" spans="1:10" x14ac:dyDescent="0.25">
      <c r="A353" s="101" t="s">
        <v>2934</v>
      </c>
      <c r="B353" s="102" t="s">
        <v>2935</v>
      </c>
      <c r="C353" t="s">
        <v>2936</v>
      </c>
      <c r="D353" t="s">
        <v>2937</v>
      </c>
      <c r="E353" t="s">
        <v>2938</v>
      </c>
      <c r="F353" t="s">
        <v>2939</v>
      </c>
      <c r="G353" t="s">
        <v>2940</v>
      </c>
      <c r="H353" t="s">
        <v>183</v>
      </c>
      <c r="I353" t="s">
        <v>2941</v>
      </c>
      <c r="J353" t="str">
        <f>CONCATENATE(Táblázat1[[#This Row],[torvenyeskepviselo_nev]],", ",Táblázat1[[#This Row],[torvenyeskepviselo_beosztas]])</f>
        <v>Tóth László, elnök</v>
      </c>
    </row>
    <row r="354" spans="1:10" x14ac:dyDescent="0.25">
      <c r="A354" s="101" t="s">
        <v>2942</v>
      </c>
      <c r="B354" s="102" t="s">
        <v>2943</v>
      </c>
      <c r="C354" t="s">
        <v>2944</v>
      </c>
      <c r="D354" t="s">
        <v>2945</v>
      </c>
      <c r="E354" t="s">
        <v>2946</v>
      </c>
      <c r="F354" t="s">
        <v>2947</v>
      </c>
      <c r="G354" t="s">
        <v>2948</v>
      </c>
      <c r="H354" t="s">
        <v>183</v>
      </c>
      <c r="I354" t="s">
        <v>2949</v>
      </c>
      <c r="J354" t="str">
        <f>CONCATENATE(Táblázat1[[#This Row],[torvenyeskepviselo_nev]],", ",Táblázat1[[#This Row],[torvenyeskepviselo_beosztas]])</f>
        <v>Kádár Csaba, elnök</v>
      </c>
    </row>
    <row r="355" spans="1:10" x14ac:dyDescent="0.25">
      <c r="A355" s="101" t="s">
        <v>2950</v>
      </c>
      <c r="B355" s="102" t="s">
        <v>2951</v>
      </c>
      <c r="C355" t="s">
        <v>2952</v>
      </c>
      <c r="D355" t="s">
        <v>2953</v>
      </c>
      <c r="E355" t="s">
        <v>2954</v>
      </c>
      <c r="F355" t="s">
        <v>2955</v>
      </c>
      <c r="G355" t="s">
        <v>719</v>
      </c>
      <c r="H355" t="s">
        <v>183</v>
      </c>
      <c r="I355" t="s">
        <v>2956</v>
      </c>
      <c r="J355" t="str">
        <f>CONCATENATE(Táblázat1[[#This Row],[torvenyeskepviselo_nev]],", ",Táblázat1[[#This Row],[torvenyeskepviselo_beosztas]])</f>
        <v>Farkas István, elnök</v>
      </c>
    </row>
    <row r="356" spans="1:10" x14ac:dyDescent="0.25">
      <c r="A356" s="101" t="s">
        <v>2957</v>
      </c>
      <c r="B356" s="102" t="s">
        <v>2958</v>
      </c>
      <c r="C356" t="s">
        <v>2959</v>
      </c>
      <c r="D356" t="s">
        <v>2960</v>
      </c>
      <c r="E356" t="s">
        <v>2961</v>
      </c>
      <c r="F356" t="s">
        <v>2962</v>
      </c>
      <c r="G356" t="s">
        <v>2963</v>
      </c>
      <c r="H356" t="s">
        <v>183</v>
      </c>
      <c r="I356" t="s">
        <v>2964</v>
      </c>
      <c r="J356" t="str">
        <f>CONCATENATE(Táblázat1[[#This Row],[torvenyeskepviselo_nev]],", ",Táblázat1[[#This Row],[torvenyeskepviselo_beosztas]])</f>
        <v>Frankó Zoltán Tibor , elnök</v>
      </c>
    </row>
    <row r="357" spans="1:10" x14ac:dyDescent="0.25">
      <c r="A357" s="101" t="s">
        <v>2965</v>
      </c>
      <c r="B357" s="102" t="s">
        <v>2966</v>
      </c>
      <c r="C357" t="s">
        <v>2967</v>
      </c>
      <c r="D357" t="s">
        <v>2968</v>
      </c>
      <c r="E357" t="s">
        <v>2969</v>
      </c>
      <c r="F357" t="s">
        <v>2970</v>
      </c>
      <c r="G357" t="s">
        <v>2971</v>
      </c>
      <c r="H357" t="s">
        <v>183</v>
      </c>
      <c r="I357" t="s">
        <v>2972</v>
      </c>
      <c r="J357" t="str">
        <f>CONCATENATE(Táblázat1[[#This Row],[torvenyeskepviselo_nev]],", ",Táblázat1[[#This Row],[torvenyeskepviselo_beosztas]])</f>
        <v>Farkas Attila, elnök</v>
      </c>
    </row>
    <row r="358" spans="1:10" x14ac:dyDescent="0.25">
      <c r="A358" s="101" t="s">
        <v>2973</v>
      </c>
      <c r="B358" s="102" t="s">
        <v>2974</v>
      </c>
      <c r="C358" t="s">
        <v>2975</v>
      </c>
      <c r="D358" t="s">
        <v>2976</v>
      </c>
      <c r="E358" t="s">
        <v>2977</v>
      </c>
      <c r="F358" t="s">
        <v>2978</v>
      </c>
      <c r="G358" t="s">
        <v>2979</v>
      </c>
      <c r="H358" t="s">
        <v>183</v>
      </c>
      <c r="I358" t="s">
        <v>2980</v>
      </c>
      <c r="J358" t="str">
        <f>CONCATENATE(Táblázat1[[#This Row],[torvenyeskepviselo_nev]],", ",Táblázat1[[#This Row],[torvenyeskepviselo_beosztas]])</f>
        <v>Rácz Árpád, elnök</v>
      </c>
    </row>
    <row r="359" spans="1:10" x14ac:dyDescent="0.25">
      <c r="A359" s="101" t="s">
        <v>2981</v>
      </c>
      <c r="B359" s="102" t="s">
        <v>2982</v>
      </c>
      <c r="C359" t="s">
        <v>2983</v>
      </c>
      <c r="D359" t="s">
        <v>2984</v>
      </c>
      <c r="E359" t="s">
        <v>2985</v>
      </c>
      <c r="F359" t="s">
        <v>2986</v>
      </c>
      <c r="G359" t="s">
        <v>2987</v>
      </c>
      <c r="H359" t="s">
        <v>183</v>
      </c>
      <c r="I359" t="s">
        <v>2988</v>
      </c>
      <c r="J359" t="str">
        <f>CONCATENATE(Táblázat1[[#This Row],[torvenyeskepviselo_nev]],", ",Táblázat1[[#This Row],[torvenyeskepviselo_beosztas]])</f>
        <v>Németh Sándor, elnök</v>
      </c>
    </row>
    <row r="360" spans="1:10" x14ac:dyDescent="0.25">
      <c r="A360" s="101" t="s">
        <v>2989</v>
      </c>
      <c r="B360" s="102" t="s">
        <v>2990</v>
      </c>
      <c r="C360" t="s">
        <v>2991</v>
      </c>
      <c r="D360" t="s">
        <v>2992</v>
      </c>
      <c r="E360" t="s">
        <v>2993</v>
      </c>
      <c r="F360" t="s">
        <v>2994</v>
      </c>
      <c r="G360" t="s">
        <v>2995</v>
      </c>
      <c r="H360" t="s">
        <v>183</v>
      </c>
      <c r="I360" t="s">
        <v>2996</v>
      </c>
      <c r="J360" t="str">
        <f>CONCATENATE(Táblázat1[[#This Row],[torvenyeskepviselo_nev]],", ",Táblázat1[[#This Row],[torvenyeskepviselo_beosztas]])</f>
        <v>Sztankovics Miklós, elnök</v>
      </c>
    </row>
    <row r="361" spans="1:10" x14ac:dyDescent="0.25">
      <c r="A361" s="101" t="s">
        <v>2997</v>
      </c>
      <c r="B361" s="102" t="s">
        <v>2998</v>
      </c>
      <c r="C361" t="s">
        <v>2999</v>
      </c>
      <c r="D361" t="s">
        <v>3000</v>
      </c>
      <c r="E361" t="s">
        <v>3001</v>
      </c>
      <c r="F361" t="s">
        <v>3002</v>
      </c>
      <c r="G361" t="s">
        <v>3003</v>
      </c>
      <c r="H361" t="s">
        <v>183</v>
      </c>
      <c r="I361" t="s">
        <v>3004</v>
      </c>
      <c r="J361" t="str">
        <f>CONCATENATE(Táblázat1[[#This Row],[torvenyeskepviselo_nev]],", ",Táblázat1[[#This Row],[torvenyeskepviselo_beosztas]])</f>
        <v>Rostás János, elnök</v>
      </c>
    </row>
    <row r="362" spans="1:10" x14ac:dyDescent="0.25">
      <c r="A362" s="101" t="s">
        <v>3005</v>
      </c>
      <c r="B362" s="102" t="s">
        <v>3006</v>
      </c>
      <c r="C362" t="s">
        <v>3007</v>
      </c>
      <c r="D362" t="s">
        <v>3008</v>
      </c>
      <c r="E362" t="s">
        <v>3009</v>
      </c>
      <c r="F362" t="s">
        <v>3010</v>
      </c>
      <c r="G362" t="s">
        <v>3011</v>
      </c>
      <c r="H362" t="s">
        <v>183</v>
      </c>
      <c r="I362" t="s">
        <v>3012</v>
      </c>
      <c r="J362" t="str">
        <f>CONCATENATE(Táblázat1[[#This Row],[torvenyeskepviselo_nev]],", ",Táblázat1[[#This Row],[torvenyeskepviselo_beosztas]])</f>
        <v>Joó Rudolf, elnök</v>
      </c>
    </row>
    <row r="363" spans="1:10" x14ac:dyDescent="0.25">
      <c r="A363" s="101" t="s">
        <v>3013</v>
      </c>
      <c r="B363" s="102" t="s">
        <v>3014</v>
      </c>
      <c r="C363" t="s">
        <v>2920</v>
      </c>
      <c r="D363" t="s">
        <v>3015</v>
      </c>
      <c r="E363" t="s">
        <v>3016</v>
      </c>
      <c r="F363" t="s">
        <v>3017</v>
      </c>
      <c r="G363" t="s">
        <v>2924</v>
      </c>
      <c r="H363" t="s">
        <v>183</v>
      </c>
      <c r="I363" t="s">
        <v>3018</v>
      </c>
      <c r="J363" t="str">
        <f>CONCATENATE(Táblázat1[[#This Row],[torvenyeskepviselo_nev]],", ",Táblázat1[[#This Row],[torvenyeskepviselo_beosztas]])</f>
        <v>Gósz Zoltán, elnök</v>
      </c>
    </row>
    <row r="364" spans="1:10" x14ac:dyDescent="0.25">
      <c r="A364" s="101" t="s">
        <v>3019</v>
      </c>
      <c r="B364" s="102" t="s">
        <v>3020</v>
      </c>
      <c r="C364" t="s">
        <v>3021</v>
      </c>
      <c r="D364" t="s">
        <v>3022</v>
      </c>
      <c r="E364" t="s">
        <v>3023</v>
      </c>
      <c r="F364" t="s">
        <v>3024</v>
      </c>
      <c r="G364" t="s">
        <v>3025</v>
      </c>
      <c r="H364" t="s">
        <v>183</v>
      </c>
      <c r="I364" t="s">
        <v>3026</v>
      </c>
      <c r="J364" t="str">
        <f>CONCATENATE(Táblázat1[[#This Row],[torvenyeskepviselo_nev]],", ",Táblázat1[[#This Row],[torvenyeskepviselo_beosztas]])</f>
        <v>Romák Mihály, elnök</v>
      </c>
    </row>
    <row r="365" spans="1:10" x14ac:dyDescent="0.25">
      <c r="A365" s="101" t="s">
        <v>3027</v>
      </c>
      <c r="B365" s="102" t="s">
        <v>3028</v>
      </c>
      <c r="C365" t="s">
        <v>3029</v>
      </c>
      <c r="D365" t="s">
        <v>3030</v>
      </c>
      <c r="E365" t="s">
        <v>3031</v>
      </c>
      <c r="F365" t="s">
        <v>3032</v>
      </c>
      <c r="G365" t="s">
        <v>3033</v>
      </c>
      <c r="H365" t="s">
        <v>183</v>
      </c>
      <c r="I365" t="s">
        <v>3034</v>
      </c>
      <c r="J365" t="str">
        <f>CONCATENATE(Táblázat1[[#This Row],[torvenyeskepviselo_nev]],", ",Táblázat1[[#This Row],[torvenyeskepviselo_beosztas]])</f>
        <v>Tari János, elnök</v>
      </c>
    </row>
    <row r="366" spans="1:10" x14ac:dyDescent="0.25">
      <c r="A366" s="101" t="s">
        <v>3035</v>
      </c>
      <c r="B366" s="102" t="s">
        <v>3036</v>
      </c>
      <c r="C366" t="s">
        <v>3037</v>
      </c>
      <c r="D366" t="s">
        <v>3038</v>
      </c>
      <c r="E366" t="s">
        <v>3039</v>
      </c>
      <c r="F366" t="s">
        <v>3040</v>
      </c>
      <c r="G366" t="s">
        <v>3041</v>
      </c>
      <c r="H366" t="s">
        <v>183</v>
      </c>
      <c r="I366" t="s">
        <v>3042</v>
      </c>
      <c r="J366" t="str">
        <f>CONCATENATE(Táblázat1[[#This Row],[torvenyeskepviselo_nev]],", ",Táblázat1[[#This Row],[torvenyeskepviselo_beosztas]])</f>
        <v>Orincsai Roland, elnök</v>
      </c>
    </row>
    <row r="367" spans="1:10" x14ac:dyDescent="0.25">
      <c r="A367" s="101" t="s">
        <v>3043</v>
      </c>
      <c r="B367" s="102" t="s">
        <v>3044</v>
      </c>
      <c r="C367" t="s">
        <v>3045</v>
      </c>
      <c r="D367" t="s">
        <v>3046</v>
      </c>
      <c r="E367" t="s">
        <v>3047</v>
      </c>
      <c r="F367" t="s">
        <v>3048</v>
      </c>
      <c r="G367" t="s">
        <v>3049</v>
      </c>
      <c r="H367" t="s">
        <v>3050</v>
      </c>
      <c r="I367" t="s">
        <v>3051</v>
      </c>
      <c r="J367" t="str">
        <f>CONCATENATE(Táblázat1[[#This Row],[torvenyeskepviselo_nev]],", ",Táblázat1[[#This Row],[torvenyeskepviselo_beosztas]])</f>
        <v>Koszta József, képviselő</v>
      </c>
    </row>
    <row r="368" spans="1:10" x14ac:dyDescent="0.25">
      <c r="A368" s="101" t="s">
        <v>3052</v>
      </c>
      <c r="B368" s="102" t="s">
        <v>3053</v>
      </c>
      <c r="C368" t="s">
        <v>3054</v>
      </c>
      <c r="D368" t="s">
        <v>3055</v>
      </c>
      <c r="E368" t="s">
        <v>3056</v>
      </c>
      <c r="F368" t="s">
        <v>3057</v>
      </c>
      <c r="G368" t="s">
        <v>3058</v>
      </c>
      <c r="H368" t="s">
        <v>183</v>
      </c>
      <c r="I368" t="s">
        <v>3059</v>
      </c>
      <c r="J368" t="str">
        <f>CONCATENATE(Táblázat1[[#This Row],[torvenyeskepviselo_nev]],", ",Táblázat1[[#This Row],[torvenyeskepviselo_beosztas]])</f>
        <v>Szilágyi Zoltán, elnök</v>
      </c>
    </row>
    <row r="369" spans="1:10" x14ac:dyDescent="0.25">
      <c r="A369" s="101" t="s">
        <v>3060</v>
      </c>
      <c r="B369" s="102" t="s">
        <v>3061</v>
      </c>
      <c r="C369" t="s">
        <v>3062</v>
      </c>
      <c r="D369" t="s">
        <v>3063</v>
      </c>
      <c r="E369" t="s">
        <v>3064</v>
      </c>
      <c r="F369" t="s">
        <v>3065</v>
      </c>
      <c r="G369" t="s">
        <v>3066</v>
      </c>
      <c r="H369" t="s">
        <v>183</v>
      </c>
      <c r="I369" t="s">
        <v>3067</v>
      </c>
      <c r="J369" t="str">
        <f>CONCATENATE(Táblázat1[[#This Row],[torvenyeskepviselo_nev]],", ",Táblázat1[[#This Row],[torvenyeskepviselo_beosztas]])</f>
        <v>Szűcs Béla, elnök</v>
      </c>
    </row>
    <row r="370" spans="1:10" x14ac:dyDescent="0.25">
      <c r="A370" s="101" t="s">
        <v>3068</v>
      </c>
      <c r="B370" s="102" t="s">
        <v>3069</v>
      </c>
      <c r="C370" t="s">
        <v>3070</v>
      </c>
      <c r="D370" t="s">
        <v>3071</v>
      </c>
      <c r="E370" t="s">
        <v>3072</v>
      </c>
      <c r="F370" t="s">
        <v>3073</v>
      </c>
      <c r="G370" t="s">
        <v>3074</v>
      </c>
      <c r="H370" t="s">
        <v>183</v>
      </c>
      <c r="I370" t="s">
        <v>3075</v>
      </c>
      <c r="J370" t="str">
        <f>CONCATENATE(Táblázat1[[#This Row],[torvenyeskepviselo_nev]],", ",Táblázat1[[#This Row],[torvenyeskepviselo_beosztas]])</f>
        <v>Stál Gyula , elnök</v>
      </c>
    </row>
    <row r="371" spans="1:10" x14ac:dyDescent="0.25">
      <c r="A371" s="101" t="s">
        <v>3076</v>
      </c>
      <c r="B371" s="102" t="s">
        <v>3077</v>
      </c>
      <c r="C371" t="s">
        <v>3078</v>
      </c>
      <c r="D371" t="s">
        <v>3079</v>
      </c>
      <c r="E371" t="s">
        <v>3080</v>
      </c>
      <c r="F371" t="s">
        <v>3081</v>
      </c>
      <c r="G371" t="s">
        <v>3082</v>
      </c>
      <c r="H371" t="s">
        <v>183</v>
      </c>
      <c r="I371" t="s">
        <v>3083</v>
      </c>
      <c r="J371" t="str">
        <f>CONCATENATE(Táblázat1[[#This Row],[torvenyeskepviselo_nev]],", ",Táblázat1[[#This Row],[torvenyeskepviselo_beosztas]])</f>
        <v>Nagy Róbert , elnök</v>
      </c>
    </row>
    <row r="372" spans="1:10" x14ac:dyDescent="0.25">
      <c r="A372" s="101" t="s">
        <v>3084</v>
      </c>
      <c r="B372" s="102" t="s">
        <v>3085</v>
      </c>
      <c r="C372" t="s">
        <v>3086</v>
      </c>
      <c r="D372" t="s">
        <v>3087</v>
      </c>
      <c r="E372" t="s">
        <v>3088</v>
      </c>
      <c r="F372" t="s">
        <v>3089</v>
      </c>
      <c r="G372" t="s">
        <v>3090</v>
      </c>
      <c r="H372" t="s">
        <v>183</v>
      </c>
      <c r="I372" t="s">
        <v>3091</v>
      </c>
      <c r="J372" t="str">
        <f>CONCATENATE(Táblázat1[[#This Row],[torvenyeskepviselo_nev]],", ",Táblázat1[[#This Row],[torvenyeskepviselo_beosztas]])</f>
        <v>Márkus Ottó , elnök</v>
      </c>
    </row>
    <row r="373" spans="1:10" x14ac:dyDescent="0.25">
      <c r="A373" s="101" t="s">
        <v>3092</v>
      </c>
      <c r="B373" s="102" t="s">
        <v>3093</v>
      </c>
      <c r="C373" t="s">
        <v>3094</v>
      </c>
      <c r="D373" t="s">
        <v>3095</v>
      </c>
      <c r="E373" t="s">
        <v>3096</v>
      </c>
      <c r="F373" t="s">
        <v>3097</v>
      </c>
      <c r="G373" t="s">
        <v>3098</v>
      </c>
      <c r="H373" t="s">
        <v>183</v>
      </c>
      <c r="I373" t="s">
        <v>3099</v>
      </c>
      <c r="J373" t="str">
        <f>CONCATENATE(Táblázat1[[#This Row],[torvenyeskepviselo_nev]],", ",Táblázat1[[#This Row],[torvenyeskepviselo_beosztas]])</f>
        <v>Kiss Gábor, elnök</v>
      </c>
    </row>
    <row r="374" spans="1:10" x14ac:dyDescent="0.25">
      <c r="A374" s="101" t="s">
        <v>3100</v>
      </c>
      <c r="B374" s="102" t="s">
        <v>3101</v>
      </c>
      <c r="C374" t="s">
        <v>3102</v>
      </c>
      <c r="D374" t="s">
        <v>3103</v>
      </c>
      <c r="E374" t="s">
        <v>3104</v>
      </c>
      <c r="F374" t="s">
        <v>3105</v>
      </c>
      <c r="G374" t="s">
        <v>2940</v>
      </c>
      <c r="H374" t="s">
        <v>183</v>
      </c>
      <c r="I374" t="s">
        <v>3106</v>
      </c>
      <c r="J374" t="str">
        <f>CONCATENATE(Táblázat1[[#This Row],[torvenyeskepviselo_nev]],", ",Táblázat1[[#This Row],[torvenyeskepviselo_beosztas]])</f>
        <v>Tóth László, elnök</v>
      </c>
    </row>
    <row r="375" spans="1:10" x14ac:dyDescent="0.25">
      <c r="A375" s="101" t="s">
        <v>3107</v>
      </c>
      <c r="B375" s="102" t="s">
        <v>3108</v>
      </c>
      <c r="C375" t="s">
        <v>3109</v>
      </c>
      <c r="D375" t="s">
        <v>3110</v>
      </c>
      <c r="E375" t="s">
        <v>3111</v>
      </c>
      <c r="F375" t="s">
        <v>3112</v>
      </c>
      <c r="G375" t="s">
        <v>3113</v>
      </c>
      <c r="H375" t="s">
        <v>183</v>
      </c>
      <c r="I375" t="s">
        <v>3114</v>
      </c>
      <c r="J375" t="str">
        <f>CONCATENATE(Táblázat1[[#This Row],[torvenyeskepviselo_nev]],", ",Táblázat1[[#This Row],[torvenyeskepviselo_beosztas]])</f>
        <v>Búza Csaba, elnök</v>
      </c>
    </row>
    <row r="376" spans="1:10" x14ac:dyDescent="0.25">
      <c r="A376" s="101" t="s">
        <v>3115</v>
      </c>
      <c r="B376" s="102" t="s">
        <v>3116</v>
      </c>
      <c r="C376" t="s">
        <v>3117</v>
      </c>
      <c r="D376" t="s">
        <v>3118</v>
      </c>
      <c r="E376" t="s">
        <v>3119</v>
      </c>
      <c r="F376" t="s">
        <v>3120</v>
      </c>
      <c r="G376" t="s">
        <v>3121</v>
      </c>
      <c r="H376" t="s">
        <v>183</v>
      </c>
      <c r="I376" t="s">
        <v>3122</v>
      </c>
      <c r="J376" t="str">
        <f>CONCATENATE(Táblázat1[[#This Row],[torvenyeskepviselo_nev]],", ",Táblázat1[[#This Row],[torvenyeskepviselo_beosztas]])</f>
        <v>Barna Szilárd , elnök</v>
      </c>
    </row>
    <row r="377" spans="1:10" x14ac:dyDescent="0.25">
      <c r="A377" s="101" t="s">
        <v>3123</v>
      </c>
      <c r="B377" s="102" t="s">
        <v>3124</v>
      </c>
      <c r="C377" t="s">
        <v>3125</v>
      </c>
      <c r="D377" t="s">
        <v>3126</v>
      </c>
      <c r="E377" t="s">
        <v>3127</v>
      </c>
      <c r="F377" t="s">
        <v>3128</v>
      </c>
      <c r="G377" t="s">
        <v>3129</v>
      </c>
      <c r="H377" t="s">
        <v>183</v>
      </c>
      <c r="I377" t="s">
        <v>3130</v>
      </c>
      <c r="J377" t="str">
        <f>CONCATENATE(Táblázat1[[#This Row],[torvenyeskepviselo_nev]],", ",Táblázat1[[#This Row],[torvenyeskepviselo_beosztas]])</f>
        <v>Horváth Gusztáv, elnök</v>
      </c>
    </row>
    <row r="378" spans="1:10" x14ac:dyDescent="0.25">
      <c r="A378" s="101" t="s">
        <v>3131</v>
      </c>
      <c r="B378" s="102" t="s">
        <v>3132</v>
      </c>
      <c r="C378" t="s">
        <v>3133</v>
      </c>
      <c r="D378" t="s">
        <v>3134</v>
      </c>
      <c r="E378" t="s">
        <v>3135</v>
      </c>
      <c r="F378" t="s">
        <v>3136</v>
      </c>
      <c r="G378" t="s">
        <v>3137</v>
      </c>
      <c r="H378" t="s">
        <v>183</v>
      </c>
      <c r="I378" t="s">
        <v>3138</v>
      </c>
      <c r="J378" t="str">
        <f>CONCATENATE(Táblázat1[[#This Row],[torvenyeskepviselo_nev]],", ",Táblázat1[[#This Row],[torvenyeskepviselo_beosztas]])</f>
        <v>Magyari László, elnök</v>
      </c>
    </row>
    <row r="379" spans="1:10" x14ac:dyDescent="0.25">
      <c r="A379" s="101" t="s">
        <v>3139</v>
      </c>
      <c r="B379" s="102" t="s">
        <v>3140</v>
      </c>
      <c r="C379" t="s">
        <v>3141</v>
      </c>
      <c r="D379" t="s">
        <v>3142</v>
      </c>
      <c r="E379" t="s">
        <v>3143</v>
      </c>
      <c r="F379" t="s">
        <v>3144</v>
      </c>
      <c r="G379" t="s">
        <v>3145</v>
      </c>
      <c r="H379" t="s">
        <v>183</v>
      </c>
      <c r="I379" t="s">
        <v>3146</v>
      </c>
      <c r="J379" t="str">
        <f>CONCATENATE(Táblázat1[[#This Row],[torvenyeskepviselo_nev]],", ",Táblázat1[[#This Row],[torvenyeskepviselo_beosztas]])</f>
        <v>Karasz Béla, elnök</v>
      </c>
    </row>
    <row r="380" spans="1:10" x14ac:dyDescent="0.25">
      <c r="A380" s="101" t="s">
        <v>3147</v>
      </c>
      <c r="B380" s="102" t="s">
        <v>3148</v>
      </c>
      <c r="C380" t="s">
        <v>3149</v>
      </c>
      <c r="D380" t="s">
        <v>3150</v>
      </c>
      <c r="E380" t="s">
        <v>3151</v>
      </c>
      <c r="F380" t="s">
        <v>3152</v>
      </c>
      <c r="G380" t="s">
        <v>3153</v>
      </c>
      <c r="H380" t="s">
        <v>183</v>
      </c>
      <c r="I380" t="s">
        <v>3154</v>
      </c>
      <c r="J380" t="str">
        <f>CONCATENATE(Táblázat1[[#This Row],[torvenyeskepviselo_nev]],", ",Táblázat1[[#This Row],[torvenyeskepviselo_beosztas]])</f>
        <v>Szelecz Zoltán, elnök</v>
      </c>
    </row>
    <row r="381" spans="1:10" x14ac:dyDescent="0.25">
      <c r="A381" s="101" t="s">
        <v>3155</v>
      </c>
      <c r="B381" s="102" t="s">
        <v>3156</v>
      </c>
      <c r="C381" t="s">
        <v>3157</v>
      </c>
      <c r="D381" t="s">
        <v>3158</v>
      </c>
      <c r="E381" t="s">
        <v>3159</v>
      </c>
      <c r="F381" t="s">
        <v>3160</v>
      </c>
      <c r="G381" t="s">
        <v>1845</v>
      </c>
      <c r="H381" t="s">
        <v>183</v>
      </c>
      <c r="I381" t="s">
        <v>3161</v>
      </c>
      <c r="J381" t="str">
        <f>CONCATENATE(Táblázat1[[#This Row],[torvenyeskepviselo_nev]],", ",Táblázat1[[#This Row],[torvenyeskepviselo_beosztas]])</f>
        <v>Fodor László, elnök</v>
      </c>
    </row>
    <row r="382" spans="1:10" x14ac:dyDescent="0.25">
      <c r="A382" s="101" t="s">
        <v>3162</v>
      </c>
      <c r="B382" s="102" t="s">
        <v>3163</v>
      </c>
      <c r="C382" t="s">
        <v>3164</v>
      </c>
      <c r="D382" t="s">
        <v>3165</v>
      </c>
      <c r="E382" t="s">
        <v>3166</v>
      </c>
      <c r="F382" t="s">
        <v>3167</v>
      </c>
      <c r="G382" t="s">
        <v>3168</v>
      </c>
      <c r="H382" t="s">
        <v>183</v>
      </c>
      <c r="I382" t="s">
        <v>3169</v>
      </c>
      <c r="J382" t="str">
        <f>CONCATENATE(Táblázat1[[#This Row],[torvenyeskepviselo_nev]],", ",Táblázat1[[#This Row],[torvenyeskepviselo_beosztas]])</f>
        <v>Nagy Lajos, elnök</v>
      </c>
    </row>
    <row r="383" spans="1:10" x14ac:dyDescent="0.25">
      <c r="A383" s="101" t="s">
        <v>3170</v>
      </c>
      <c r="B383" s="102" t="s">
        <v>3171</v>
      </c>
      <c r="C383" t="s">
        <v>3172</v>
      </c>
      <c r="D383" t="s">
        <v>3173</v>
      </c>
      <c r="E383" t="s">
        <v>3174</v>
      </c>
      <c r="F383" t="s">
        <v>3175</v>
      </c>
      <c r="G383" t="s">
        <v>3176</v>
      </c>
      <c r="H383" t="s">
        <v>183</v>
      </c>
      <c r="I383" t="s">
        <v>3177</v>
      </c>
      <c r="J383" t="str">
        <f>CONCATENATE(Táblázat1[[#This Row],[torvenyeskepviselo_nev]],", ",Táblázat1[[#This Row],[torvenyeskepviselo_beosztas]])</f>
        <v>Kószó Imre, elnök</v>
      </c>
    </row>
    <row r="384" spans="1:10" x14ac:dyDescent="0.25">
      <c r="A384" s="101" t="s">
        <v>3178</v>
      </c>
      <c r="B384" s="102" t="s">
        <v>3179</v>
      </c>
      <c r="C384" t="s">
        <v>3180</v>
      </c>
      <c r="D384" t="s">
        <v>3181</v>
      </c>
      <c r="E384" t="s">
        <v>3182</v>
      </c>
      <c r="F384" t="s">
        <v>3183</v>
      </c>
      <c r="G384" t="s">
        <v>3184</v>
      </c>
      <c r="H384" t="s">
        <v>183</v>
      </c>
      <c r="I384" t="s">
        <v>3185</v>
      </c>
      <c r="J384" t="str">
        <f>CONCATENATE(Táblázat1[[#This Row],[torvenyeskepviselo_nev]],", ",Táblázat1[[#This Row],[torvenyeskepviselo_beosztas]])</f>
        <v>Oláh Szabolcs Ernő, elnök</v>
      </c>
    </row>
    <row r="385" spans="1:10" x14ac:dyDescent="0.25">
      <c r="A385" s="101" t="s">
        <v>3186</v>
      </c>
      <c r="B385" s="102" t="s">
        <v>3187</v>
      </c>
      <c r="C385" t="s">
        <v>3188</v>
      </c>
      <c r="D385" t="s">
        <v>3189</v>
      </c>
      <c r="E385" t="s">
        <v>3190</v>
      </c>
      <c r="F385" t="s">
        <v>3191</v>
      </c>
      <c r="G385" t="s">
        <v>3192</v>
      </c>
      <c r="H385" t="s">
        <v>183</v>
      </c>
      <c r="I385" t="s">
        <v>3193</v>
      </c>
      <c r="J385" t="str">
        <f>CONCATENATE(Táblázat1[[#This Row],[torvenyeskepviselo_nev]],", ",Táblázat1[[#This Row],[torvenyeskepviselo_beosztas]])</f>
        <v>Kis Tibor, elnök</v>
      </c>
    </row>
    <row r="386" spans="1:10" x14ac:dyDescent="0.25">
      <c r="A386" s="101" t="s">
        <v>3194</v>
      </c>
      <c r="B386" s="102" t="s">
        <v>3195</v>
      </c>
      <c r="C386" t="s">
        <v>3196</v>
      </c>
      <c r="D386" t="s">
        <v>3197</v>
      </c>
      <c r="E386" t="s">
        <v>3198</v>
      </c>
      <c r="F386" t="s">
        <v>3199</v>
      </c>
      <c r="G386" t="s">
        <v>3200</v>
      </c>
      <c r="H386" t="s">
        <v>183</v>
      </c>
      <c r="I386" t="s">
        <v>3201</v>
      </c>
      <c r="J386" t="str">
        <f>CONCATENATE(Táblázat1[[#This Row],[torvenyeskepviselo_nev]],", ",Táblázat1[[#This Row],[torvenyeskepviselo_beosztas]])</f>
        <v>Lázár Margit, elnök</v>
      </c>
    </row>
    <row r="387" spans="1:10" x14ac:dyDescent="0.25">
      <c r="A387" s="101" t="s">
        <v>3202</v>
      </c>
      <c r="B387" s="102" t="s">
        <v>3203</v>
      </c>
      <c r="C387" t="s">
        <v>3204</v>
      </c>
      <c r="D387" t="s">
        <v>3205</v>
      </c>
      <c r="E387" t="s">
        <v>3206</v>
      </c>
      <c r="F387" t="s">
        <v>3207</v>
      </c>
      <c r="G387" t="s">
        <v>3208</v>
      </c>
      <c r="H387" t="s">
        <v>183</v>
      </c>
      <c r="I387" t="s">
        <v>3209</v>
      </c>
      <c r="J387" t="str">
        <f>CONCATENATE(Táblázat1[[#This Row],[torvenyeskepviselo_nev]],", ",Táblázat1[[#This Row],[torvenyeskepviselo_beosztas]])</f>
        <v>Nagy Attila, elnök</v>
      </c>
    </row>
    <row r="388" spans="1:10" x14ac:dyDescent="0.25">
      <c r="A388" s="101" t="s">
        <v>3210</v>
      </c>
      <c r="B388" s="102" t="s">
        <v>3211</v>
      </c>
      <c r="C388" t="s">
        <v>3212</v>
      </c>
      <c r="D388" t="s">
        <v>3213</v>
      </c>
      <c r="E388" t="s">
        <v>3214</v>
      </c>
      <c r="F388" t="s">
        <v>3215</v>
      </c>
      <c r="G388" t="s">
        <v>3216</v>
      </c>
      <c r="H388" t="s">
        <v>183</v>
      </c>
      <c r="I388" t="s">
        <v>3217</v>
      </c>
      <c r="J388" t="str">
        <f>CONCATENATE(Táblázat1[[#This Row],[torvenyeskepviselo_nev]],", ",Táblázat1[[#This Row],[torvenyeskepviselo_beosztas]])</f>
        <v>Forró Gusztáv, elnök</v>
      </c>
    </row>
    <row r="389" spans="1:10" x14ac:dyDescent="0.25">
      <c r="A389" s="101" t="s">
        <v>3218</v>
      </c>
      <c r="B389" s="102" t="s">
        <v>3219</v>
      </c>
      <c r="C389" t="s">
        <v>3220</v>
      </c>
      <c r="D389" t="s">
        <v>3221</v>
      </c>
      <c r="E389" t="s">
        <v>3222</v>
      </c>
      <c r="F389" t="s">
        <v>3223</v>
      </c>
      <c r="G389" t="s">
        <v>3224</v>
      </c>
      <c r="H389" t="s">
        <v>183</v>
      </c>
      <c r="I389" t="s">
        <v>3225</v>
      </c>
      <c r="J389" t="str">
        <f>CONCATENATE(Táblázat1[[#This Row],[torvenyeskepviselo_nev]],", ",Táblázat1[[#This Row],[torvenyeskepviselo_beosztas]])</f>
        <v>Mészöly Sándor, elnök</v>
      </c>
    </row>
    <row r="390" spans="1:10" x14ac:dyDescent="0.25">
      <c r="A390" s="101" t="s">
        <v>3226</v>
      </c>
      <c r="B390" s="102" t="s">
        <v>3227</v>
      </c>
      <c r="C390" t="s">
        <v>3228</v>
      </c>
      <c r="D390" t="s">
        <v>3229</v>
      </c>
      <c r="E390" t="s">
        <v>3230</v>
      </c>
      <c r="F390" t="s">
        <v>3231</v>
      </c>
      <c r="G390" t="s">
        <v>3232</v>
      </c>
      <c r="H390" t="s">
        <v>183</v>
      </c>
      <c r="I390" t="s">
        <v>3233</v>
      </c>
      <c r="J390" t="str">
        <f>CONCATENATE(Táblázat1[[#This Row],[torvenyeskepviselo_nev]],", ",Táblázat1[[#This Row],[torvenyeskepviselo_beosztas]])</f>
        <v>Hubai Attila, elnök</v>
      </c>
    </row>
    <row r="391" spans="1:10" x14ac:dyDescent="0.25">
      <c r="A391" s="101" t="s">
        <v>3234</v>
      </c>
      <c r="B391" s="102" t="s">
        <v>3235</v>
      </c>
      <c r="C391" t="s">
        <v>3236</v>
      </c>
      <c r="D391" t="s">
        <v>3237</v>
      </c>
      <c r="E391" t="s">
        <v>3238</v>
      </c>
      <c r="F391" t="s">
        <v>3239</v>
      </c>
      <c r="G391" t="s">
        <v>3240</v>
      </c>
      <c r="H391" t="s">
        <v>183</v>
      </c>
      <c r="I391" t="s">
        <v>3241</v>
      </c>
      <c r="J391" t="str">
        <f>CONCATENATE(Táblázat1[[#This Row],[torvenyeskepviselo_nev]],", ",Táblázat1[[#This Row],[torvenyeskepviselo_beosztas]])</f>
        <v>Jassó György, elnök</v>
      </c>
    </row>
    <row r="392" spans="1:10" x14ac:dyDescent="0.25">
      <c r="A392" s="101" t="s">
        <v>3242</v>
      </c>
      <c r="B392" s="102" t="s">
        <v>3243</v>
      </c>
      <c r="C392" t="s">
        <v>3244</v>
      </c>
      <c r="D392" t="s">
        <v>3245</v>
      </c>
      <c r="E392" t="s">
        <v>3246</v>
      </c>
      <c r="F392" t="s">
        <v>3247</v>
      </c>
      <c r="G392" t="s">
        <v>3248</v>
      </c>
      <c r="H392" t="s">
        <v>183</v>
      </c>
      <c r="I392" t="s">
        <v>3249</v>
      </c>
      <c r="J392" t="str">
        <f>CONCATENATE(Táblázat1[[#This Row],[torvenyeskepviselo_nev]],", ",Táblázat1[[#This Row],[torvenyeskepviselo_beosztas]])</f>
        <v>Dósa Mátyás, elnök</v>
      </c>
    </row>
    <row r="393" spans="1:10" x14ac:dyDescent="0.25">
      <c r="A393" s="101" t="s">
        <v>3250</v>
      </c>
      <c r="B393" s="102" t="s">
        <v>3251</v>
      </c>
      <c r="C393" t="s">
        <v>3252</v>
      </c>
      <c r="D393" t="s">
        <v>3253</v>
      </c>
      <c r="E393" t="s">
        <v>3254</v>
      </c>
      <c r="F393" t="s">
        <v>3255</v>
      </c>
      <c r="G393" t="s">
        <v>3256</v>
      </c>
      <c r="H393" t="s">
        <v>1882</v>
      </c>
      <c r="I393" t="s">
        <v>3257</v>
      </c>
      <c r="J393" t="str">
        <f>CONCATENATE(Táblázat1[[#This Row],[torvenyeskepviselo_nev]],", ",Táblázat1[[#This Row],[torvenyeskepviselo_beosztas]])</f>
        <v>Varga György, titkár</v>
      </c>
    </row>
    <row r="394" spans="1:10" x14ac:dyDescent="0.25">
      <c r="A394" s="101" t="s">
        <v>3258</v>
      </c>
      <c r="B394" s="102" t="s">
        <v>3259</v>
      </c>
      <c r="C394" t="s">
        <v>3260</v>
      </c>
      <c r="D394" t="s">
        <v>3261</v>
      </c>
      <c r="E394" t="s">
        <v>3262</v>
      </c>
      <c r="F394" t="s">
        <v>3263</v>
      </c>
      <c r="G394" t="s">
        <v>3264</v>
      </c>
      <c r="H394" t="s">
        <v>183</v>
      </c>
      <c r="I394" t="s">
        <v>3265</v>
      </c>
      <c r="J394" t="str">
        <f>CONCATENATE(Táblázat1[[#This Row],[torvenyeskepviselo_nev]],", ",Táblázat1[[#This Row],[torvenyeskepviselo_beosztas]])</f>
        <v>Szilágyi Vilmos, elnök</v>
      </c>
    </row>
    <row r="395" spans="1:10" x14ac:dyDescent="0.25">
      <c r="A395" s="101" t="s">
        <v>3266</v>
      </c>
      <c r="B395" s="102" t="s">
        <v>3267</v>
      </c>
      <c r="C395" t="s">
        <v>3268</v>
      </c>
      <c r="D395" t="s">
        <v>3269</v>
      </c>
      <c r="E395" t="s">
        <v>3270</v>
      </c>
      <c r="F395" t="s">
        <v>3271</v>
      </c>
      <c r="G395" t="s">
        <v>3272</v>
      </c>
      <c r="H395" t="s">
        <v>183</v>
      </c>
      <c r="I395" t="s">
        <v>3273</v>
      </c>
      <c r="J395" t="str">
        <f>CONCATENATE(Táblázat1[[#This Row],[torvenyeskepviselo_nev]],", ",Táblázat1[[#This Row],[torvenyeskepviselo_beosztas]])</f>
        <v>Váradi József, elnök</v>
      </c>
    </row>
    <row r="396" spans="1:10" x14ac:dyDescent="0.25">
      <c r="A396" s="101" t="s">
        <v>3274</v>
      </c>
      <c r="B396" s="102" t="s">
        <v>3275</v>
      </c>
      <c r="C396" t="s">
        <v>3276</v>
      </c>
      <c r="D396" t="s">
        <v>3277</v>
      </c>
      <c r="E396" t="s">
        <v>3278</v>
      </c>
      <c r="F396" t="s">
        <v>3279</v>
      </c>
      <c r="G396" t="s">
        <v>3280</v>
      </c>
      <c r="H396" t="s">
        <v>183</v>
      </c>
      <c r="I396" t="s">
        <v>3281</v>
      </c>
      <c r="J396" t="str">
        <f>CONCATENATE(Táblázat1[[#This Row],[torvenyeskepviselo_nev]],", ",Táblázat1[[#This Row],[torvenyeskepviselo_beosztas]])</f>
        <v>Iván János, elnök</v>
      </c>
    </row>
    <row r="397" spans="1:10" x14ac:dyDescent="0.25">
      <c r="A397" s="101" t="s">
        <v>3282</v>
      </c>
      <c r="B397" s="102" t="s">
        <v>3283</v>
      </c>
      <c r="C397" t="s">
        <v>3284</v>
      </c>
      <c r="D397" t="s">
        <v>3285</v>
      </c>
      <c r="E397" t="s">
        <v>3286</v>
      </c>
      <c r="F397" t="s">
        <v>3287</v>
      </c>
      <c r="G397" t="s">
        <v>3288</v>
      </c>
      <c r="H397" t="s">
        <v>183</v>
      </c>
      <c r="I397" t="s">
        <v>3289</v>
      </c>
      <c r="J397" t="str">
        <f>CONCATENATE(Táblázat1[[#This Row],[torvenyeskepviselo_nev]],", ",Táblázat1[[#This Row],[torvenyeskepviselo_beosztas]])</f>
        <v>Zámbó Zsolt, elnök</v>
      </c>
    </row>
    <row r="398" spans="1:10" x14ac:dyDescent="0.25">
      <c r="A398" s="101" t="s">
        <v>3290</v>
      </c>
      <c r="B398" s="102" t="s">
        <v>3291</v>
      </c>
      <c r="C398" t="s">
        <v>3292</v>
      </c>
      <c r="D398" t="s">
        <v>3293</v>
      </c>
      <c r="E398" t="s">
        <v>3294</v>
      </c>
      <c r="F398" t="s">
        <v>3295</v>
      </c>
      <c r="G398" t="s">
        <v>3296</v>
      </c>
      <c r="H398" t="s">
        <v>183</v>
      </c>
      <c r="I398" t="s">
        <v>3297</v>
      </c>
      <c r="J398" t="str">
        <f>CONCATENATE(Táblázat1[[#This Row],[torvenyeskepviselo_nev]],", ",Táblázat1[[#This Row],[torvenyeskepviselo_beosztas]])</f>
        <v>Jenei József, elnök</v>
      </c>
    </row>
    <row r="399" spans="1:10" x14ac:dyDescent="0.25">
      <c r="A399" s="101" t="s">
        <v>3298</v>
      </c>
      <c r="B399" s="102" t="s">
        <v>3299</v>
      </c>
      <c r="C399" t="s">
        <v>3300</v>
      </c>
      <c r="D399" t="s">
        <v>3301</v>
      </c>
      <c r="E399" t="s">
        <v>3302</v>
      </c>
      <c r="F399" t="s">
        <v>3303</v>
      </c>
      <c r="G399" t="s">
        <v>3304</v>
      </c>
      <c r="H399" t="s">
        <v>183</v>
      </c>
      <c r="I399" t="s">
        <v>3305</v>
      </c>
      <c r="J399" t="str">
        <f>CONCATENATE(Táblázat1[[#This Row],[torvenyeskepviselo_nev]],", ",Táblázat1[[#This Row],[torvenyeskepviselo_beosztas]])</f>
        <v>Magyar Krisztián Zsolt, elnök</v>
      </c>
    </row>
    <row r="400" spans="1:10" x14ac:dyDescent="0.25">
      <c r="A400" s="101" t="s">
        <v>3306</v>
      </c>
      <c r="B400" s="102" t="s">
        <v>3307</v>
      </c>
      <c r="C400" t="s">
        <v>3308</v>
      </c>
      <c r="D400" t="s">
        <v>3309</v>
      </c>
      <c r="E400" t="s">
        <v>3310</v>
      </c>
      <c r="F400" t="s">
        <v>3311</v>
      </c>
      <c r="G400" t="s">
        <v>3312</v>
      </c>
      <c r="H400" t="s">
        <v>183</v>
      </c>
      <c r="I400" t="s">
        <v>3313</v>
      </c>
      <c r="J400" t="str">
        <f>CONCATENATE(Táblázat1[[#This Row],[torvenyeskepviselo_nev]],", ",Táblázat1[[#This Row],[torvenyeskepviselo_beosztas]])</f>
        <v>Pammer Tibor József, elnök</v>
      </c>
    </row>
    <row r="401" spans="1:10" x14ac:dyDescent="0.25">
      <c r="A401" s="101" t="s">
        <v>3314</v>
      </c>
      <c r="B401" s="102" t="s">
        <v>3315</v>
      </c>
      <c r="C401" t="s">
        <v>3316</v>
      </c>
      <c r="D401" t="s">
        <v>3317</v>
      </c>
      <c r="E401" t="s">
        <v>3318</v>
      </c>
      <c r="F401" t="s">
        <v>3319</v>
      </c>
      <c r="G401" t="s">
        <v>3320</v>
      </c>
      <c r="H401" t="s">
        <v>183</v>
      </c>
      <c r="I401" t="s">
        <v>3321</v>
      </c>
      <c r="J401" t="str">
        <f>CONCATENATE(Táblázat1[[#This Row],[torvenyeskepviselo_nev]],", ",Táblázat1[[#This Row],[torvenyeskepviselo_beosztas]])</f>
        <v>Elbert János, elnök</v>
      </c>
    </row>
    <row r="402" spans="1:10" x14ac:dyDescent="0.25">
      <c r="A402" s="101" t="s">
        <v>3322</v>
      </c>
      <c r="B402" s="102" t="s">
        <v>3323</v>
      </c>
      <c r="C402" t="s">
        <v>3324</v>
      </c>
      <c r="D402" t="s">
        <v>3325</v>
      </c>
      <c r="E402" t="s">
        <v>3326</v>
      </c>
      <c r="F402" t="s">
        <v>3327</v>
      </c>
      <c r="G402" t="s">
        <v>3328</v>
      </c>
      <c r="H402" t="s">
        <v>183</v>
      </c>
      <c r="I402" t="s">
        <v>3329</v>
      </c>
      <c r="J402" t="str">
        <f>CONCATENATE(Táblázat1[[#This Row],[torvenyeskepviselo_nev]],", ",Táblázat1[[#This Row],[torvenyeskepviselo_beosztas]])</f>
        <v>Siffel Ferenc, elnök</v>
      </c>
    </row>
    <row r="403" spans="1:10" x14ac:dyDescent="0.25">
      <c r="A403" s="101" t="s">
        <v>3330</v>
      </c>
      <c r="B403" s="102" t="s">
        <v>3331</v>
      </c>
      <c r="C403" t="s">
        <v>3332</v>
      </c>
      <c r="D403" t="s">
        <v>3333</v>
      </c>
      <c r="E403" t="s">
        <v>3334</v>
      </c>
      <c r="F403" t="s">
        <v>3335</v>
      </c>
      <c r="G403" t="s">
        <v>3336</v>
      </c>
      <c r="H403" t="s">
        <v>183</v>
      </c>
      <c r="I403" t="s">
        <v>3337</v>
      </c>
      <c r="J403" t="str">
        <f>CONCATENATE(Táblázat1[[#This Row],[torvenyeskepviselo_nev]],", ",Táblázat1[[#This Row],[torvenyeskepviselo_beosztas]])</f>
        <v>Süle Attila, elnök</v>
      </c>
    </row>
    <row r="404" spans="1:10" x14ac:dyDescent="0.25">
      <c r="A404" s="101" t="s">
        <v>3338</v>
      </c>
      <c r="B404" s="102" t="s">
        <v>3339</v>
      </c>
      <c r="C404" t="s">
        <v>3340</v>
      </c>
      <c r="D404" t="s">
        <v>3341</v>
      </c>
      <c r="E404" t="s">
        <v>3342</v>
      </c>
      <c r="F404" t="s">
        <v>3343</v>
      </c>
      <c r="G404" t="s">
        <v>3344</v>
      </c>
      <c r="H404" t="s">
        <v>183</v>
      </c>
      <c r="I404" t="s">
        <v>3345</v>
      </c>
      <c r="J404" t="str">
        <f>CONCATENATE(Táblázat1[[#This Row],[torvenyeskepviselo_nev]],", ",Táblázat1[[#This Row],[torvenyeskepviselo_beosztas]])</f>
        <v>Buda Attila, elnök</v>
      </c>
    </row>
    <row r="405" spans="1:10" x14ac:dyDescent="0.25">
      <c r="A405" s="101" t="s">
        <v>3346</v>
      </c>
      <c r="B405" s="102" t="s">
        <v>3347</v>
      </c>
      <c r="C405" t="s">
        <v>3348</v>
      </c>
      <c r="D405" t="s">
        <v>3349</v>
      </c>
      <c r="E405" t="s">
        <v>3350</v>
      </c>
      <c r="F405" t="s">
        <v>3351</v>
      </c>
      <c r="G405" t="s">
        <v>3352</v>
      </c>
      <c r="H405" t="s">
        <v>183</v>
      </c>
      <c r="I405" t="s">
        <v>3353</v>
      </c>
      <c r="J405" t="str">
        <f>CONCATENATE(Táblázat1[[#This Row],[torvenyeskepviselo_nev]],", ",Táblázat1[[#This Row],[torvenyeskepviselo_beosztas]])</f>
        <v>Simon Bence, elnök</v>
      </c>
    </row>
    <row r="406" spans="1:10" x14ac:dyDescent="0.25">
      <c r="A406" s="101" t="s">
        <v>3354</v>
      </c>
      <c r="B406" s="102" t="s">
        <v>3355</v>
      </c>
      <c r="C406" t="s">
        <v>3356</v>
      </c>
      <c r="D406" t="s">
        <v>3357</v>
      </c>
      <c r="E406" t="s">
        <v>3358</v>
      </c>
      <c r="F406" t="s">
        <v>3359</v>
      </c>
      <c r="G406" t="s">
        <v>3360</v>
      </c>
      <c r="H406" t="s">
        <v>183</v>
      </c>
      <c r="I406" t="s">
        <v>3361</v>
      </c>
      <c r="J406" t="str">
        <f>CONCATENATE(Táblázat1[[#This Row],[torvenyeskepviselo_nev]],", ",Táblázat1[[#This Row],[torvenyeskepviselo_beosztas]])</f>
        <v>Széles Attila Sándor, elnök</v>
      </c>
    </row>
    <row r="407" spans="1:10" x14ac:dyDescent="0.25">
      <c r="A407" s="101" t="s">
        <v>3362</v>
      </c>
      <c r="B407" s="102" t="s">
        <v>3363</v>
      </c>
      <c r="C407" t="s">
        <v>3364</v>
      </c>
      <c r="D407" t="s">
        <v>3365</v>
      </c>
      <c r="E407" t="s">
        <v>3366</v>
      </c>
      <c r="F407" t="s">
        <v>3367</v>
      </c>
      <c r="G407" t="s">
        <v>3368</v>
      </c>
      <c r="H407" t="s">
        <v>183</v>
      </c>
      <c r="I407" t="s">
        <v>3369</v>
      </c>
      <c r="J407" t="str">
        <f>CONCATENATE(Táblázat1[[#This Row],[torvenyeskepviselo_nev]],", ",Táblázat1[[#This Row],[torvenyeskepviselo_beosztas]])</f>
        <v>Bába Ferenc, elnök</v>
      </c>
    </row>
    <row r="408" spans="1:10" x14ac:dyDescent="0.25">
      <c r="A408" s="101" t="s">
        <v>3370</v>
      </c>
      <c r="B408" s="102" t="s">
        <v>3371</v>
      </c>
      <c r="C408" t="s">
        <v>3372</v>
      </c>
      <c r="D408" t="s">
        <v>3373</v>
      </c>
      <c r="E408" t="s">
        <v>3374</v>
      </c>
      <c r="F408" t="s">
        <v>3375</v>
      </c>
      <c r="G408" t="s">
        <v>3376</v>
      </c>
      <c r="H408" t="s">
        <v>183</v>
      </c>
      <c r="I408" t="s">
        <v>3377</v>
      </c>
      <c r="J408" t="str">
        <f>CONCATENATE(Táblázat1[[#This Row],[torvenyeskepviselo_nev]],", ",Táblázat1[[#This Row],[torvenyeskepviselo_beosztas]])</f>
        <v>Magócs Gábor, elnök</v>
      </c>
    </row>
    <row r="409" spans="1:10" x14ac:dyDescent="0.25">
      <c r="A409" s="101" t="s">
        <v>3378</v>
      </c>
      <c r="B409" s="102" t="s">
        <v>3379</v>
      </c>
      <c r="C409" t="s">
        <v>3380</v>
      </c>
      <c r="D409" t="s">
        <v>3381</v>
      </c>
      <c r="E409" t="s">
        <v>3382</v>
      </c>
      <c r="F409" t="s">
        <v>3383</v>
      </c>
      <c r="G409" t="s">
        <v>3384</v>
      </c>
      <c r="H409" t="s">
        <v>183</v>
      </c>
      <c r="I409" t="s">
        <v>3385</v>
      </c>
      <c r="J409" t="str">
        <f>CONCATENATE(Táblázat1[[#This Row],[torvenyeskepviselo_nev]],", ",Táblázat1[[#This Row],[torvenyeskepviselo_beosztas]])</f>
        <v>Nagy György, elnök</v>
      </c>
    </row>
    <row r="410" spans="1:10" x14ac:dyDescent="0.25">
      <c r="A410" s="101" t="s">
        <v>3386</v>
      </c>
      <c r="B410" s="102" t="s">
        <v>3387</v>
      </c>
      <c r="C410" t="s">
        <v>3388</v>
      </c>
      <c r="D410" t="s">
        <v>3389</v>
      </c>
      <c r="E410" t="s">
        <v>3390</v>
      </c>
      <c r="F410" t="s">
        <v>3391</v>
      </c>
      <c r="G410" t="s">
        <v>3392</v>
      </c>
      <c r="H410" t="s">
        <v>183</v>
      </c>
      <c r="I410" t="s">
        <v>3393</v>
      </c>
      <c r="J410" t="str">
        <f>CONCATENATE(Táblázat1[[#This Row],[torvenyeskepviselo_nev]],", ",Táblázat1[[#This Row],[torvenyeskepviselo_beosztas]])</f>
        <v>Zolnai Sándor Zoltán, elnök</v>
      </c>
    </row>
    <row r="411" spans="1:10" x14ac:dyDescent="0.25">
      <c r="A411" s="101" t="s">
        <v>3394</v>
      </c>
      <c r="B411" s="102" t="s">
        <v>3395</v>
      </c>
      <c r="C411" t="s">
        <v>3396</v>
      </c>
      <c r="D411" t="s">
        <v>3397</v>
      </c>
      <c r="E411" t="s">
        <v>3398</v>
      </c>
      <c r="F411" t="s">
        <v>3399</v>
      </c>
      <c r="G411" t="s">
        <v>3400</v>
      </c>
      <c r="H411" t="s">
        <v>183</v>
      </c>
      <c r="I411" t="s">
        <v>3401</v>
      </c>
      <c r="J411" t="str">
        <f>CONCATENATE(Táblázat1[[#This Row],[torvenyeskepviselo_nev]],", ",Táblázat1[[#This Row],[torvenyeskepviselo_beosztas]])</f>
        <v>Ulrich György János, elnök</v>
      </c>
    </row>
    <row r="412" spans="1:10" x14ac:dyDescent="0.25">
      <c r="A412" s="101" t="s">
        <v>3402</v>
      </c>
      <c r="B412" s="102" t="s">
        <v>3403</v>
      </c>
      <c r="C412" t="s">
        <v>3404</v>
      </c>
      <c r="D412" t="s">
        <v>3405</v>
      </c>
      <c r="E412" t="s">
        <v>3406</v>
      </c>
      <c r="F412" t="s">
        <v>3407</v>
      </c>
      <c r="G412" t="s">
        <v>3408</v>
      </c>
      <c r="H412" t="s">
        <v>183</v>
      </c>
      <c r="I412" t="s">
        <v>3409</v>
      </c>
      <c r="J412" t="str">
        <f>CONCATENATE(Táblázat1[[#This Row],[torvenyeskepviselo_nev]],", ",Táblázat1[[#This Row],[torvenyeskepviselo_beosztas]])</f>
        <v>Szili Csaba, elnök</v>
      </c>
    </row>
    <row r="413" spans="1:10" x14ac:dyDescent="0.25">
      <c r="A413" s="101" t="s">
        <v>3410</v>
      </c>
      <c r="B413" s="102" t="s">
        <v>3411</v>
      </c>
      <c r="C413" t="s">
        <v>3412</v>
      </c>
      <c r="D413" t="s">
        <v>3413</v>
      </c>
      <c r="E413" t="s">
        <v>3414</v>
      </c>
      <c r="F413" t="s">
        <v>3415</v>
      </c>
      <c r="G413" t="s">
        <v>3416</v>
      </c>
      <c r="H413" t="s">
        <v>183</v>
      </c>
      <c r="I413" t="s">
        <v>3417</v>
      </c>
      <c r="J413" t="str">
        <f>CONCATENATE(Táblázat1[[#This Row],[torvenyeskepviselo_nev]],", ",Táblázat1[[#This Row],[torvenyeskepviselo_beosztas]])</f>
        <v>Hajdú Károly, elnök</v>
      </c>
    </row>
    <row r="414" spans="1:10" x14ac:dyDescent="0.25">
      <c r="A414" s="101" t="s">
        <v>3418</v>
      </c>
      <c r="B414" s="102" t="s">
        <v>3419</v>
      </c>
      <c r="C414" t="s">
        <v>3420</v>
      </c>
      <c r="D414" t="s">
        <v>3421</v>
      </c>
      <c r="E414" t="s">
        <v>3422</v>
      </c>
      <c r="F414" t="s">
        <v>3423</v>
      </c>
      <c r="G414" t="s">
        <v>3424</v>
      </c>
      <c r="H414" t="s">
        <v>183</v>
      </c>
      <c r="I414" t="s">
        <v>3425</v>
      </c>
      <c r="J414" t="str">
        <f>CONCATENATE(Táblázat1[[#This Row],[torvenyeskepviselo_nev]],", ",Táblázat1[[#This Row],[torvenyeskepviselo_beosztas]])</f>
        <v>Cseh János, elnök</v>
      </c>
    </row>
    <row r="415" spans="1:10" x14ac:dyDescent="0.25">
      <c r="A415" s="101" t="s">
        <v>3426</v>
      </c>
      <c r="B415" s="102" t="s">
        <v>3427</v>
      </c>
      <c r="C415" t="s">
        <v>3428</v>
      </c>
      <c r="D415" t="s">
        <v>3429</v>
      </c>
      <c r="E415" t="s">
        <v>3430</v>
      </c>
      <c r="F415" t="s">
        <v>3431</v>
      </c>
      <c r="G415" t="s">
        <v>3432</v>
      </c>
      <c r="H415" t="s">
        <v>183</v>
      </c>
      <c r="I415" t="s">
        <v>3433</v>
      </c>
      <c r="J415" t="str">
        <f>CONCATENATE(Táblázat1[[#This Row],[torvenyeskepviselo_nev]],", ",Táblázat1[[#This Row],[torvenyeskepviselo_beosztas]])</f>
        <v>Pataki Géza, elnök</v>
      </c>
    </row>
    <row r="416" spans="1:10" x14ac:dyDescent="0.25">
      <c r="A416" s="101" t="s">
        <v>3434</v>
      </c>
      <c r="B416" s="102" t="s">
        <v>3435</v>
      </c>
      <c r="C416" t="s">
        <v>3436</v>
      </c>
      <c r="D416" t="s">
        <v>3437</v>
      </c>
      <c r="E416" t="s">
        <v>3438</v>
      </c>
      <c r="F416" t="s">
        <v>3439</v>
      </c>
      <c r="G416" t="s">
        <v>3440</v>
      </c>
      <c r="H416" t="s">
        <v>183</v>
      </c>
      <c r="I416" t="s">
        <v>3441</v>
      </c>
      <c r="J416" t="str">
        <f>CONCATENATE(Táblázat1[[#This Row],[torvenyeskepviselo_nev]],", ",Táblázat1[[#This Row],[torvenyeskepviselo_beosztas]])</f>
        <v>Kelemen Zoltán, elnök</v>
      </c>
    </row>
    <row r="417" spans="1:10" x14ac:dyDescent="0.25">
      <c r="A417" s="101" t="s">
        <v>3442</v>
      </c>
      <c r="B417" s="102" t="s">
        <v>3443</v>
      </c>
      <c r="C417" t="s">
        <v>3444</v>
      </c>
      <c r="D417" t="s">
        <v>3445</v>
      </c>
      <c r="E417" t="s">
        <v>3446</v>
      </c>
      <c r="F417" t="s">
        <v>3447</v>
      </c>
      <c r="G417" t="s">
        <v>3448</v>
      </c>
      <c r="H417" t="s">
        <v>183</v>
      </c>
      <c r="I417" t="s">
        <v>3449</v>
      </c>
      <c r="J417" t="str">
        <f>CONCATENATE(Táblázat1[[#This Row],[torvenyeskepviselo_nev]],", ",Táblázat1[[#This Row],[torvenyeskepviselo_beosztas]])</f>
        <v>Trexler Ferenc, elnök</v>
      </c>
    </row>
    <row r="418" spans="1:10" x14ac:dyDescent="0.25">
      <c r="A418" s="101" t="s">
        <v>3450</v>
      </c>
      <c r="B418" s="102" t="s">
        <v>3451</v>
      </c>
      <c r="C418" t="s">
        <v>3452</v>
      </c>
      <c r="D418" t="s">
        <v>3453</v>
      </c>
      <c r="E418" t="s">
        <v>3454</v>
      </c>
      <c r="F418" t="s">
        <v>3455</v>
      </c>
      <c r="G418" t="s">
        <v>3456</v>
      </c>
      <c r="H418" t="s">
        <v>183</v>
      </c>
      <c r="I418" t="s">
        <v>3457</v>
      </c>
      <c r="J418" t="str">
        <f>CONCATENATE(Táblázat1[[#This Row],[torvenyeskepviselo_nev]],", ",Táblázat1[[#This Row],[torvenyeskepviselo_beosztas]])</f>
        <v>Deák Zoltán, elnök</v>
      </c>
    </row>
    <row r="419" spans="1:10" x14ac:dyDescent="0.25">
      <c r="A419" s="101" t="s">
        <v>3458</v>
      </c>
      <c r="B419" s="102" t="s">
        <v>3459</v>
      </c>
      <c r="C419" t="s">
        <v>3460</v>
      </c>
      <c r="D419" t="s">
        <v>3461</v>
      </c>
      <c r="E419" t="s">
        <v>3462</v>
      </c>
      <c r="F419" t="s">
        <v>3463</v>
      </c>
      <c r="G419" t="s">
        <v>3464</v>
      </c>
      <c r="H419" t="s">
        <v>183</v>
      </c>
      <c r="I419" t="s">
        <v>3465</v>
      </c>
      <c r="J419" t="str">
        <f>CONCATENATE(Táblázat1[[#This Row],[torvenyeskepviselo_nev]],", ",Táblázat1[[#This Row],[torvenyeskepviselo_beosztas]])</f>
        <v>Sztrida József , elnök</v>
      </c>
    </row>
    <row r="420" spans="1:10" x14ac:dyDescent="0.25">
      <c r="A420" s="101" t="s">
        <v>3466</v>
      </c>
      <c r="B420" s="102" t="s">
        <v>3467</v>
      </c>
      <c r="C420" t="s">
        <v>3468</v>
      </c>
      <c r="D420" t="s">
        <v>3469</v>
      </c>
      <c r="E420" t="s">
        <v>3470</v>
      </c>
      <c r="F420" t="s">
        <v>3471</v>
      </c>
      <c r="G420" t="s">
        <v>3472</v>
      </c>
      <c r="H420" t="s">
        <v>183</v>
      </c>
      <c r="I420" t="s">
        <v>3473</v>
      </c>
      <c r="J420" t="str">
        <f>CONCATENATE(Táblázat1[[#This Row],[torvenyeskepviselo_nev]],", ",Táblázat1[[#This Row],[torvenyeskepviselo_beosztas]])</f>
        <v>Kéri Balázs, elnök</v>
      </c>
    </row>
    <row r="421" spans="1:10" x14ac:dyDescent="0.25">
      <c r="A421" s="101" t="s">
        <v>3474</v>
      </c>
      <c r="B421" s="102" t="s">
        <v>3475</v>
      </c>
      <c r="C421" t="s">
        <v>3476</v>
      </c>
      <c r="D421" t="s">
        <v>3477</v>
      </c>
      <c r="E421" t="s">
        <v>3478</v>
      </c>
      <c r="F421" t="s">
        <v>3479</v>
      </c>
      <c r="G421" t="s">
        <v>3480</v>
      </c>
      <c r="H421" t="s">
        <v>183</v>
      </c>
      <c r="I421" t="s">
        <v>3481</v>
      </c>
      <c r="J421" t="str">
        <f>CONCATENATE(Táblázat1[[#This Row],[torvenyeskepviselo_nev]],", ",Táblázat1[[#This Row],[torvenyeskepviselo_beosztas]])</f>
        <v>Schilling János, elnök</v>
      </c>
    </row>
    <row r="422" spans="1:10" x14ac:dyDescent="0.25">
      <c r="A422" s="101" t="s">
        <v>3482</v>
      </c>
      <c r="B422" s="102" t="s">
        <v>3483</v>
      </c>
      <c r="C422" t="s">
        <v>3484</v>
      </c>
      <c r="D422" t="s">
        <v>3485</v>
      </c>
      <c r="E422" t="s">
        <v>3486</v>
      </c>
      <c r="F422" t="s">
        <v>3487</v>
      </c>
      <c r="G422" t="s">
        <v>3488</v>
      </c>
      <c r="H422" t="s">
        <v>183</v>
      </c>
      <c r="I422" t="s">
        <v>3489</v>
      </c>
      <c r="J422" t="str">
        <f>CONCATENATE(Táblázat1[[#This Row],[torvenyeskepviselo_nev]],", ",Táblázat1[[#This Row],[torvenyeskepviselo_beosztas]])</f>
        <v>Sebők Gergely, elnök</v>
      </c>
    </row>
    <row r="423" spans="1:10" x14ac:dyDescent="0.25">
      <c r="A423" s="101" t="s">
        <v>3490</v>
      </c>
      <c r="B423" s="102" t="s">
        <v>3491</v>
      </c>
      <c r="C423" t="s">
        <v>3492</v>
      </c>
      <c r="D423" t="s">
        <v>3493</v>
      </c>
      <c r="E423" t="s">
        <v>3494</v>
      </c>
      <c r="F423" t="s">
        <v>3495</v>
      </c>
      <c r="G423" t="s">
        <v>3496</v>
      </c>
      <c r="H423" t="s">
        <v>183</v>
      </c>
      <c r="I423" t="s">
        <v>3497</v>
      </c>
      <c r="J423" t="str">
        <f>CONCATENATE(Táblázat1[[#This Row],[torvenyeskepviselo_nev]],", ",Táblázat1[[#This Row],[torvenyeskepviselo_beosztas]])</f>
        <v>Rapai Csaba, elnök</v>
      </c>
    </row>
    <row r="424" spans="1:10" x14ac:dyDescent="0.25">
      <c r="A424" s="101" t="s">
        <v>3498</v>
      </c>
      <c r="B424" s="102" t="s">
        <v>3499</v>
      </c>
      <c r="C424" t="s">
        <v>3500</v>
      </c>
      <c r="D424" t="s">
        <v>3501</v>
      </c>
      <c r="E424" t="s">
        <v>3502</v>
      </c>
      <c r="F424" t="s">
        <v>3503</v>
      </c>
      <c r="G424" t="s">
        <v>3504</v>
      </c>
      <c r="H424" t="s">
        <v>183</v>
      </c>
      <c r="I424" t="s">
        <v>3505</v>
      </c>
      <c r="J424" t="str">
        <f>CONCATENATE(Táblázat1[[#This Row],[torvenyeskepviselo_nev]],", ",Táblázat1[[#This Row],[torvenyeskepviselo_beosztas]])</f>
        <v>Deák Ferenc Kristóf, elnök</v>
      </c>
    </row>
    <row r="425" spans="1:10" x14ac:dyDescent="0.25">
      <c r="A425" s="101" t="s">
        <v>3506</v>
      </c>
      <c r="B425" s="102" t="s">
        <v>3507</v>
      </c>
      <c r="C425" t="s">
        <v>3508</v>
      </c>
      <c r="D425" t="s">
        <v>3509</v>
      </c>
      <c r="E425" t="s">
        <v>3510</v>
      </c>
      <c r="F425" t="s">
        <v>3511</v>
      </c>
      <c r="G425" t="s">
        <v>3512</v>
      </c>
      <c r="H425" t="s">
        <v>183</v>
      </c>
      <c r="I425" t="s">
        <v>3513</v>
      </c>
      <c r="J425" t="str">
        <f>CONCATENATE(Táblázat1[[#This Row],[torvenyeskepviselo_nev]],", ",Táblázat1[[#This Row],[torvenyeskepviselo_beosztas]])</f>
        <v>Simon Attila, elnök</v>
      </c>
    </row>
    <row r="426" spans="1:10" x14ac:dyDescent="0.25">
      <c r="A426" s="101" t="s">
        <v>3514</v>
      </c>
      <c r="B426" s="102" t="s">
        <v>3515</v>
      </c>
      <c r="C426" t="s">
        <v>3516</v>
      </c>
      <c r="D426" t="s">
        <v>3517</v>
      </c>
      <c r="E426" t="s">
        <v>3518</v>
      </c>
      <c r="F426" t="s">
        <v>3519</v>
      </c>
      <c r="G426" t="s">
        <v>3520</v>
      </c>
      <c r="H426" t="s">
        <v>183</v>
      </c>
      <c r="I426" t="s">
        <v>3521</v>
      </c>
      <c r="J426" t="str">
        <f>CONCATENATE(Táblázat1[[#This Row],[torvenyeskepviselo_nev]],", ",Táblázat1[[#This Row],[torvenyeskepviselo_beosztas]])</f>
        <v>Poór Gábor, elnök</v>
      </c>
    </row>
    <row r="427" spans="1:10" x14ac:dyDescent="0.25">
      <c r="A427" s="101" t="s">
        <v>3522</v>
      </c>
      <c r="B427" s="102" t="s">
        <v>3523</v>
      </c>
      <c r="C427" t="s">
        <v>3524</v>
      </c>
      <c r="D427" t="s">
        <v>3525</v>
      </c>
      <c r="E427" t="s">
        <v>3526</v>
      </c>
      <c r="F427" t="s">
        <v>3527</v>
      </c>
      <c r="G427" t="s">
        <v>3528</v>
      </c>
      <c r="H427" t="s">
        <v>183</v>
      </c>
      <c r="I427" t="s">
        <v>3529</v>
      </c>
      <c r="J427" t="str">
        <f>CONCATENATE(Táblázat1[[#This Row],[torvenyeskepviselo_nev]],", ",Táblázat1[[#This Row],[torvenyeskepviselo_beosztas]])</f>
        <v>Kontra Lajos, elnök</v>
      </c>
    </row>
    <row r="428" spans="1:10" x14ac:dyDescent="0.25">
      <c r="A428" s="101" t="s">
        <v>3530</v>
      </c>
      <c r="B428" s="102" t="s">
        <v>3531</v>
      </c>
      <c r="C428" t="s">
        <v>3532</v>
      </c>
      <c r="D428" t="s">
        <v>3533</v>
      </c>
      <c r="E428" t="s">
        <v>3534</v>
      </c>
      <c r="F428" t="s">
        <v>3535</v>
      </c>
      <c r="G428" t="s">
        <v>3536</v>
      </c>
      <c r="H428" t="s">
        <v>183</v>
      </c>
      <c r="I428" t="s">
        <v>3537</v>
      </c>
      <c r="J428" t="str">
        <f>CONCATENATE(Táblázat1[[#This Row],[torvenyeskepviselo_nev]],", ",Táblázat1[[#This Row],[torvenyeskepviselo_beosztas]])</f>
        <v>Bogdán Csaba, elnök</v>
      </c>
    </row>
    <row r="429" spans="1:10" x14ac:dyDescent="0.25">
      <c r="A429" s="101" t="s">
        <v>3538</v>
      </c>
      <c r="B429" s="102" t="s">
        <v>3539</v>
      </c>
      <c r="C429" t="s">
        <v>3540</v>
      </c>
      <c r="D429" t="s">
        <v>3541</v>
      </c>
      <c r="E429" t="s">
        <v>3542</v>
      </c>
      <c r="F429" t="s">
        <v>3543</v>
      </c>
      <c r="G429" t="s">
        <v>3544</v>
      </c>
      <c r="H429" t="s">
        <v>183</v>
      </c>
      <c r="I429" t="s">
        <v>3545</v>
      </c>
      <c r="J429" t="str">
        <f>CONCATENATE(Táblázat1[[#This Row],[torvenyeskepviselo_nev]],", ",Táblázat1[[#This Row],[torvenyeskepviselo_beosztas]])</f>
        <v>Andrási Gergely, elnök</v>
      </c>
    </row>
    <row r="430" spans="1:10" x14ac:dyDescent="0.25">
      <c r="A430" s="101" t="s">
        <v>3546</v>
      </c>
      <c r="B430" s="102" t="s">
        <v>3547</v>
      </c>
      <c r="C430" t="s">
        <v>3228</v>
      </c>
      <c r="D430" t="s">
        <v>3548</v>
      </c>
      <c r="E430" t="s">
        <v>3549</v>
      </c>
      <c r="F430" t="s">
        <v>3550</v>
      </c>
      <c r="G430" t="s">
        <v>3551</v>
      </c>
      <c r="H430" t="s">
        <v>183</v>
      </c>
      <c r="I430" t="s">
        <v>3552</v>
      </c>
      <c r="J430" t="str">
        <f>CONCATENATE(Táblázat1[[#This Row],[torvenyeskepviselo_nev]],", ",Táblázat1[[#This Row],[torvenyeskepviselo_beosztas]])</f>
        <v>Urfi Tamás, elnök</v>
      </c>
    </row>
    <row r="431" spans="1:10" x14ac:dyDescent="0.25">
      <c r="A431" s="101" t="s">
        <v>3553</v>
      </c>
      <c r="B431" s="102" t="s">
        <v>3554</v>
      </c>
      <c r="C431" t="s">
        <v>3555</v>
      </c>
      <c r="D431" t="s">
        <v>3556</v>
      </c>
      <c r="E431" t="s">
        <v>3557</v>
      </c>
      <c r="F431" t="s">
        <v>3558</v>
      </c>
      <c r="G431" t="s">
        <v>3551</v>
      </c>
      <c r="H431" t="s">
        <v>183</v>
      </c>
      <c r="I431" t="s">
        <v>3209</v>
      </c>
      <c r="J431" t="str">
        <f>CONCATENATE(Táblázat1[[#This Row],[torvenyeskepviselo_nev]],", ",Táblázat1[[#This Row],[torvenyeskepviselo_beosztas]])</f>
        <v>Urfi Tamás, elnök</v>
      </c>
    </row>
    <row r="432" spans="1:10" x14ac:dyDescent="0.25">
      <c r="A432" s="101" t="s">
        <v>3559</v>
      </c>
      <c r="B432" s="102" t="s">
        <v>3560</v>
      </c>
      <c r="C432" t="s">
        <v>3561</v>
      </c>
      <c r="D432" t="s">
        <v>3562</v>
      </c>
      <c r="E432" t="s">
        <v>3563</v>
      </c>
      <c r="F432" t="s">
        <v>3564</v>
      </c>
      <c r="G432" t="s">
        <v>3565</v>
      </c>
      <c r="H432" t="s">
        <v>183</v>
      </c>
      <c r="I432" t="s">
        <v>3566</v>
      </c>
      <c r="J432" t="str">
        <f>CONCATENATE(Táblázat1[[#This Row],[torvenyeskepviselo_nev]],", ",Táblázat1[[#This Row],[torvenyeskepviselo_beosztas]])</f>
        <v>Szőnyi Péter, elnök</v>
      </c>
    </row>
    <row r="433" spans="1:10" x14ac:dyDescent="0.25">
      <c r="A433" s="101" t="s">
        <v>3567</v>
      </c>
      <c r="B433" s="102" t="s">
        <v>3568</v>
      </c>
      <c r="C433" t="s">
        <v>3569</v>
      </c>
      <c r="D433" t="s">
        <v>3570</v>
      </c>
      <c r="E433" t="s">
        <v>3571</v>
      </c>
      <c r="F433" t="s">
        <v>3572</v>
      </c>
      <c r="G433" t="s">
        <v>3573</v>
      </c>
      <c r="H433" t="s">
        <v>183</v>
      </c>
      <c r="I433" t="s">
        <v>3574</v>
      </c>
      <c r="J433" t="str">
        <f>CONCATENATE(Táblázat1[[#This Row],[torvenyeskepviselo_nev]],", ",Táblázat1[[#This Row],[torvenyeskepviselo_beosztas]])</f>
        <v>Hetyéssy Pál, elnök</v>
      </c>
    </row>
    <row r="434" spans="1:10" x14ac:dyDescent="0.25">
      <c r="A434" s="101" t="s">
        <v>3575</v>
      </c>
      <c r="B434" s="102" t="s">
        <v>3576</v>
      </c>
      <c r="C434" t="s">
        <v>3577</v>
      </c>
      <c r="D434" t="s">
        <v>3578</v>
      </c>
      <c r="E434" t="s">
        <v>3579</v>
      </c>
      <c r="F434" t="s">
        <v>3580</v>
      </c>
      <c r="G434" t="s">
        <v>3581</v>
      </c>
      <c r="H434" t="s">
        <v>183</v>
      </c>
      <c r="I434" t="s">
        <v>3582</v>
      </c>
      <c r="J434" t="str">
        <f>CONCATENATE(Táblázat1[[#This Row],[torvenyeskepviselo_nev]],", ",Táblázat1[[#This Row],[torvenyeskepviselo_beosztas]])</f>
        <v>Makrai Arnold, elnök</v>
      </c>
    </row>
    <row r="435" spans="1:10" x14ac:dyDescent="0.25">
      <c r="A435" s="101" t="s">
        <v>3583</v>
      </c>
      <c r="B435" s="102" t="s">
        <v>3584</v>
      </c>
      <c r="C435" t="s">
        <v>3585</v>
      </c>
      <c r="D435" t="s">
        <v>3586</v>
      </c>
      <c r="E435" t="s">
        <v>3587</v>
      </c>
      <c r="F435" t="s">
        <v>3588</v>
      </c>
      <c r="G435" t="s">
        <v>3589</v>
      </c>
      <c r="H435" t="s">
        <v>183</v>
      </c>
      <c r="I435" t="s">
        <v>3590</v>
      </c>
      <c r="J435" t="str">
        <f>CONCATENATE(Táblázat1[[#This Row],[torvenyeskepviselo_nev]],", ",Táblázat1[[#This Row],[torvenyeskepviselo_beosztas]])</f>
        <v>Csiszár Roland, elnök</v>
      </c>
    </row>
    <row r="436" spans="1:10" x14ac:dyDescent="0.25">
      <c r="A436" s="101" t="s">
        <v>3591</v>
      </c>
      <c r="B436" s="102" t="s">
        <v>3592</v>
      </c>
      <c r="C436" t="s">
        <v>3593</v>
      </c>
      <c r="D436" t="s">
        <v>3594</v>
      </c>
      <c r="E436" t="s">
        <v>3595</v>
      </c>
      <c r="F436" t="s">
        <v>3596</v>
      </c>
      <c r="G436" t="s">
        <v>3597</v>
      </c>
      <c r="H436" t="s">
        <v>183</v>
      </c>
      <c r="I436" t="s">
        <v>3598</v>
      </c>
      <c r="J436" t="str">
        <f>CONCATENATE(Táblázat1[[#This Row],[torvenyeskepviselo_nev]],", ",Táblázat1[[#This Row],[torvenyeskepviselo_beosztas]])</f>
        <v>Végh Attila Edvin, elnök</v>
      </c>
    </row>
    <row r="437" spans="1:10" x14ac:dyDescent="0.25">
      <c r="A437" s="101" t="s">
        <v>3599</v>
      </c>
      <c r="B437" s="102" t="s">
        <v>3600</v>
      </c>
      <c r="C437" t="s">
        <v>3601</v>
      </c>
      <c r="D437" t="s">
        <v>3602</v>
      </c>
      <c r="E437" t="s">
        <v>3603</v>
      </c>
      <c r="F437" t="s">
        <v>3604</v>
      </c>
      <c r="G437" t="s">
        <v>1630</v>
      </c>
      <c r="H437" t="s">
        <v>183</v>
      </c>
      <c r="I437" t="s">
        <v>3605</v>
      </c>
      <c r="J437" t="str">
        <f>CONCATENATE(Táblázat1[[#This Row],[torvenyeskepviselo_nev]],", ",Táblázat1[[#This Row],[torvenyeskepviselo_beosztas]])</f>
        <v>Szabó Zoltán, elnök</v>
      </c>
    </row>
    <row r="438" spans="1:10" x14ac:dyDescent="0.25">
      <c r="A438" s="101" t="s">
        <v>3606</v>
      </c>
      <c r="B438" s="102" t="s">
        <v>3607</v>
      </c>
      <c r="C438" t="s">
        <v>3608</v>
      </c>
      <c r="D438" t="s">
        <v>3609</v>
      </c>
      <c r="E438" t="s">
        <v>3610</v>
      </c>
      <c r="F438" t="s">
        <v>3611</v>
      </c>
      <c r="G438" t="s">
        <v>3612</v>
      </c>
      <c r="H438" t="s">
        <v>183</v>
      </c>
      <c r="I438" t="s">
        <v>3613</v>
      </c>
      <c r="J438" t="str">
        <f>CONCATENATE(Táblázat1[[#This Row],[torvenyeskepviselo_nev]],", ",Táblázat1[[#This Row],[torvenyeskepviselo_beosztas]])</f>
        <v>Lévai Péter, elnök</v>
      </c>
    </row>
    <row r="439" spans="1:10" x14ac:dyDescent="0.25">
      <c r="A439" s="101" t="s">
        <v>3614</v>
      </c>
      <c r="B439" s="102" t="s">
        <v>3615</v>
      </c>
      <c r="C439" t="s">
        <v>3616</v>
      </c>
      <c r="D439" t="s">
        <v>3617</v>
      </c>
      <c r="E439" t="s">
        <v>3618</v>
      </c>
      <c r="F439" t="s">
        <v>3619</v>
      </c>
      <c r="G439" t="s">
        <v>3620</v>
      </c>
      <c r="H439" t="s">
        <v>183</v>
      </c>
      <c r="I439" t="s">
        <v>3621</v>
      </c>
      <c r="J439" t="str">
        <f>CONCATENATE(Táblázat1[[#This Row],[torvenyeskepviselo_nev]],", ",Táblázat1[[#This Row],[torvenyeskepviselo_beosztas]])</f>
        <v>Ádám István László, elnök</v>
      </c>
    </row>
    <row r="440" spans="1:10" x14ac:dyDescent="0.25">
      <c r="A440" s="101" t="s">
        <v>3622</v>
      </c>
      <c r="B440" s="102" t="s">
        <v>3623</v>
      </c>
      <c r="C440" t="s">
        <v>3624</v>
      </c>
      <c r="D440" t="s">
        <v>3625</v>
      </c>
      <c r="E440" t="s">
        <v>3626</v>
      </c>
      <c r="F440" t="s">
        <v>3627</v>
      </c>
      <c r="G440" t="s">
        <v>3628</v>
      </c>
      <c r="H440" t="s">
        <v>183</v>
      </c>
      <c r="I440" t="s">
        <v>3629</v>
      </c>
      <c r="J440" t="str">
        <f>CONCATENATE(Táblázat1[[#This Row],[torvenyeskepviselo_nev]],", ",Táblázat1[[#This Row],[torvenyeskepviselo_beosztas]])</f>
        <v>Bogdány Gábor, elnök</v>
      </c>
    </row>
    <row r="441" spans="1:10" x14ac:dyDescent="0.25">
      <c r="A441" s="101" t="s">
        <v>3630</v>
      </c>
      <c r="B441" s="102" t="s">
        <v>3631</v>
      </c>
      <c r="C441" t="s">
        <v>3632</v>
      </c>
      <c r="D441" t="s">
        <v>3633</v>
      </c>
      <c r="E441" t="s">
        <v>3634</v>
      </c>
      <c r="F441" t="s">
        <v>3635</v>
      </c>
      <c r="G441" t="s">
        <v>3636</v>
      </c>
      <c r="H441" t="s">
        <v>183</v>
      </c>
      <c r="I441" t="s">
        <v>3637</v>
      </c>
      <c r="J441" t="str">
        <f>CONCATENATE(Táblázat1[[#This Row],[torvenyeskepviselo_nev]],", ",Táblázat1[[#This Row],[torvenyeskepviselo_beosztas]])</f>
        <v>Gaudi-Nagy Bálint, elnök</v>
      </c>
    </row>
    <row r="442" spans="1:10" x14ac:dyDescent="0.25">
      <c r="A442" s="101" t="s">
        <v>3638</v>
      </c>
      <c r="B442" s="102" t="s">
        <v>3639</v>
      </c>
      <c r="C442" t="s">
        <v>3640</v>
      </c>
      <c r="D442" t="s">
        <v>3641</v>
      </c>
      <c r="E442" t="s">
        <v>3642</v>
      </c>
      <c r="F442" t="s">
        <v>3643</v>
      </c>
      <c r="G442" t="s">
        <v>3644</v>
      </c>
      <c r="H442" t="s">
        <v>183</v>
      </c>
      <c r="I442" t="s">
        <v>3645</v>
      </c>
      <c r="J442" t="str">
        <f>CONCATENATE(Táblázat1[[#This Row],[torvenyeskepviselo_nev]],", ",Táblázat1[[#This Row],[torvenyeskepviselo_beosztas]])</f>
        <v>Somfai Rezső, elnök</v>
      </c>
    </row>
    <row r="443" spans="1:10" x14ac:dyDescent="0.25">
      <c r="A443" s="101" t="s">
        <v>3646</v>
      </c>
      <c r="B443" s="102" t="s">
        <v>3647</v>
      </c>
      <c r="C443" t="s">
        <v>3648</v>
      </c>
      <c r="D443" t="s">
        <v>3649</v>
      </c>
      <c r="E443" t="s">
        <v>3650</v>
      </c>
      <c r="F443" t="s">
        <v>3651</v>
      </c>
      <c r="G443" t="s">
        <v>3652</v>
      </c>
      <c r="H443" t="s">
        <v>183</v>
      </c>
      <c r="I443" t="s">
        <v>3653</v>
      </c>
      <c r="J443" t="str">
        <f>CONCATENATE(Táblázat1[[#This Row],[torvenyeskepviselo_nev]],", ",Táblázat1[[#This Row],[torvenyeskepviselo_beosztas]])</f>
        <v>Viktor Emánuel, elnök</v>
      </c>
    </row>
    <row r="444" spans="1:10" x14ac:dyDescent="0.25">
      <c r="A444" s="101" t="s">
        <v>3654</v>
      </c>
      <c r="B444" s="102" t="s">
        <v>3655</v>
      </c>
      <c r="C444" t="s">
        <v>3656</v>
      </c>
      <c r="D444" t="s">
        <v>3657</v>
      </c>
      <c r="E444" t="s">
        <v>3658</v>
      </c>
      <c r="F444" t="s">
        <v>3659</v>
      </c>
      <c r="G444" t="s">
        <v>3660</v>
      </c>
      <c r="H444" t="s">
        <v>183</v>
      </c>
      <c r="I444" t="s">
        <v>3661</v>
      </c>
      <c r="J444" t="str">
        <f>CONCATENATE(Táblázat1[[#This Row],[torvenyeskepviselo_nev]],", ",Táblázat1[[#This Row],[torvenyeskepviselo_beosztas]])</f>
        <v>Bodó István Sándor, elnök</v>
      </c>
    </row>
    <row r="445" spans="1:10" x14ac:dyDescent="0.25">
      <c r="A445" s="101" t="s">
        <v>3662</v>
      </c>
      <c r="B445" s="102" t="s">
        <v>3663</v>
      </c>
      <c r="C445" t="s">
        <v>3664</v>
      </c>
      <c r="D445" t="s">
        <v>3665</v>
      </c>
      <c r="E445" t="s">
        <v>3666</v>
      </c>
      <c r="F445" t="s">
        <v>3667</v>
      </c>
      <c r="G445" t="s">
        <v>3668</v>
      </c>
      <c r="H445" t="s">
        <v>183</v>
      </c>
      <c r="I445" t="s">
        <v>3669</v>
      </c>
      <c r="J445" t="str">
        <f>CONCATENATE(Táblázat1[[#This Row],[torvenyeskepviselo_nev]],", ",Táblázat1[[#This Row],[torvenyeskepviselo_beosztas]])</f>
        <v>Bicskei György, elnök</v>
      </c>
    </row>
    <row r="446" spans="1:10" x14ac:dyDescent="0.25">
      <c r="A446" s="101" t="s">
        <v>3670</v>
      </c>
      <c r="B446" s="102" t="s">
        <v>3671</v>
      </c>
      <c r="C446" t="s">
        <v>3672</v>
      </c>
      <c r="D446" t="s">
        <v>3673</v>
      </c>
      <c r="E446" t="s">
        <v>3674</v>
      </c>
      <c r="F446" t="s">
        <v>3675</v>
      </c>
      <c r="G446" t="s">
        <v>3676</v>
      </c>
      <c r="H446" t="s">
        <v>183</v>
      </c>
      <c r="I446" t="s">
        <v>3677</v>
      </c>
      <c r="J446" t="str">
        <f>CONCATENATE(Táblázat1[[#This Row],[torvenyeskepviselo_nev]],", ",Táblázat1[[#This Row],[torvenyeskepviselo_beosztas]])</f>
        <v>Dualszky-Kovács István, elnök</v>
      </c>
    </row>
    <row r="447" spans="1:10" x14ac:dyDescent="0.25">
      <c r="A447" s="101" t="s">
        <v>3678</v>
      </c>
      <c r="B447" s="102" t="s">
        <v>3679</v>
      </c>
      <c r="C447" t="s">
        <v>3680</v>
      </c>
      <c r="D447" t="s">
        <v>3681</v>
      </c>
      <c r="E447" t="s">
        <v>3682</v>
      </c>
      <c r="F447" t="s">
        <v>3683</v>
      </c>
      <c r="G447" t="s">
        <v>3684</v>
      </c>
      <c r="H447" t="s">
        <v>183</v>
      </c>
      <c r="I447" t="s">
        <v>3685</v>
      </c>
      <c r="J447" t="str">
        <f>CONCATENATE(Táblázat1[[#This Row],[torvenyeskepviselo_nev]],", ",Táblázat1[[#This Row],[torvenyeskepviselo_beosztas]])</f>
        <v>Siposs Ernő Péter, elnök</v>
      </c>
    </row>
    <row r="448" spans="1:10" x14ac:dyDescent="0.25">
      <c r="A448" s="101" t="s">
        <v>3686</v>
      </c>
      <c r="B448" s="102" t="s">
        <v>3687</v>
      </c>
      <c r="C448" t="s">
        <v>3688</v>
      </c>
      <c r="D448" t="s">
        <v>3689</v>
      </c>
      <c r="E448" t="s">
        <v>3690</v>
      </c>
      <c r="F448" t="s">
        <v>3691</v>
      </c>
      <c r="G448" t="s">
        <v>3692</v>
      </c>
      <c r="H448" t="s">
        <v>183</v>
      </c>
      <c r="I448" t="s">
        <v>3693</v>
      </c>
      <c r="J448" t="str">
        <f>CONCATENATE(Táblázat1[[#This Row],[torvenyeskepviselo_nev]],", ",Táblázat1[[#This Row],[torvenyeskepviselo_beosztas]])</f>
        <v>Magyar László, elnök</v>
      </c>
    </row>
    <row r="449" spans="1:10" x14ac:dyDescent="0.25">
      <c r="A449" s="101" t="s">
        <v>3694</v>
      </c>
      <c r="B449" s="102" t="s">
        <v>3695</v>
      </c>
      <c r="C449" t="s">
        <v>3696</v>
      </c>
      <c r="D449" t="s">
        <v>3697</v>
      </c>
      <c r="E449" t="s">
        <v>3698</v>
      </c>
      <c r="F449" t="s">
        <v>3699</v>
      </c>
      <c r="G449" t="s">
        <v>3700</v>
      </c>
      <c r="H449" t="s">
        <v>183</v>
      </c>
      <c r="I449" t="s">
        <v>3701</v>
      </c>
      <c r="J449" t="str">
        <f>CONCATENATE(Táblázat1[[#This Row],[torvenyeskepviselo_nev]],", ",Táblázat1[[#This Row],[torvenyeskepviselo_beosztas]])</f>
        <v>Jáger Tibor, elnök</v>
      </c>
    </row>
    <row r="450" spans="1:10" x14ac:dyDescent="0.25">
      <c r="A450" s="101" t="s">
        <v>3702</v>
      </c>
      <c r="B450" s="102" t="s">
        <v>3703</v>
      </c>
      <c r="C450" t="s">
        <v>3704</v>
      </c>
      <c r="D450" t="s">
        <v>3705</v>
      </c>
      <c r="E450" t="s">
        <v>3706</v>
      </c>
      <c r="F450" t="s">
        <v>3707</v>
      </c>
      <c r="G450" t="s">
        <v>3708</v>
      </c>
      <c r="H450" t="s">
        <v>183</v>
      </c>
      <c r="I450" t="s">
        <v>3709</v>
      </c>
      <c r="J450" t="str">
        <f>CONCATENATE(Táblázat1[[#This Row],[torvenyeskepviselo_nev]],", ",Táblázat1[[#This Row],[torvenyeskepviselo_beosztas]])</f>
        <v>Dr. Szépvölgyi Ákos, elnök</v>
      </c>
    </row>
    <row r="451" spans="1:10" x14ac:dyDescent="0.25">
      <c r="A451" s="101" t="s">
        <v>3710</v>
      </c>
      <c r="B451" s="102" t="s">
        <v>3711</v>
      </c>
      <c r="C451" t="s">
        <v>3712</v>
      </c>
      <c r="D451" t="s">
        <v>3713</v>
      </c>
      <c r="E451" t="s">
        <v>3714</v>
      </c>
      <c r="F451" t="s">
        <v>3715</v>
      </c>
      <c r="G451" t="s">
        <v>3716</v>
      </c>
      <c r="H451" t="s">
        <v>183</v>
      </c>
      <c r="I451" t="s">
        <v>3717</v>
      </c>
      <c r="J451" t="str">
        <f>CONCATENATE(Táblázat1[[#This Row],[torvenyeskepviselo_nev]],", ",Táblázat1[[#This Row],[torvenyeskepviselo_beosztas]])</f>
        <v>Király Zsolt, elnök</v>
      </c>
    </row>
    <row r="452" spans="1:10" x14ac:dyDescent="0.25">
      <c r="A452" s="101" t="s">
        <v>3718</v>
      </c>
      <c r="B452" s="102" t="s">
        <v>3719</v>
      </c>
      <c r="C452" t="s">
        <v>3720</v>
      </c>
      <c r="D452" t="s">
        <v>3721</v>
      </c>
      <c r="E452" t="s">
        <v>3722</v>
      </c>
      <c r="F452" t="s">
        <v>3723</v>
      </c>
      <c r="G452" t="s">
        <v>3724</v>
      </c>
      <c r="H452" t="s">
        <v>183</v>
      </c>
      <c r="I452" t="s">
        <v>3725</v>
      </c>
      <c r="J452" t="str">
        <f>CONCATENATE(Táblázat1[[#This Row],[torvenyeskepviselo_nev]],", ",Táblázat1[[#This Row],[torvenyeskepviselo_beosztas]])</f>
        <v>Barka Ferenc, elnök</v>
      </c>
    </row>
    <row r="453" spans="1:10" x14ac:dyDescent="0.25">
      <c r="A453" s="101" t="s">
        <v>3726</v>
      </c>
      <c r="B453" s="102" t="s">
        <v>3727</v>
      </c>
      <c r="C453" t="s">
        <v>3728</v>
      </c>
      <c r="D453" t="s">
        <v>3729</v>
      </c>
      <c r="E453" t="s">
        <v>3730</v>
      </c>
      <c r="F453" t="s">
        <v>3731</v>
      </c>
      <c r="G453" t="s">
        <v>3732</v>
      </c>
      <c r="H453" t="s">
        <v>183</v>
      </c>
      <c r="I453" t="s">
        <v>3733</v>
      </c>
      <c r="J453" t="str">
        <f>CONCATENATE(Táblázat1[[#This Row],[torvenyeskepviselo_nev]],", ",Táblázat1[[#This Row],[torvenyeskepviselo_beosztas]])</f>
        <v>Faragó Róbert, elnök</v>
      </c>
    </row>
    <row r="454" spans="1:10" x14ac:dyDescent="0.25">
      <c r="A454" s="101" t="s">
        <v>3734</v>
      </c>
      <c r="B454" s="102" t="s">
        <v>3735</v>
      </c>
      <c r="C454" t="s">
        <v>3736</v>
      </c>
      <c r="D454" t="s">
        <v>3737</v>
      </c>
      <c r="E454" t="s">
        <v>3738</v>
      </c>
      <c r="F454" t="s">
        <v>3739</v>
      </c>
      <c r="G454" t="s">
        <v>2036</v>
      </c>
      <c r="H454" t="s">
        <v>183</v>
      </c>
      <c r="I454" t="s">
        <v>3740</v>
      </c>
      <c r="J454" t="str">
        <f>CONCATENATE(Táblázat1[[#This Row],[torvenyeskepviselo_nev]],", ",Táblázat1[[#This Row],[torvenyeskepviselo_beosztas]])</f>
        <v>Bodó Ferenc, elnök</v>
      </c>
    </row>
    <row r="455" spans="1:10" x14ac:dyDescent="0.25">
      <c r="A455" s="101" t="s">
        <v>3741</v>
      </c>
      <c r="B455" s="102" t="s">
        <v>3742</v>
      </c>
      <c r="C455" t="s">
        <v>3743</v>
      </c>
      <c r="D455" t="s">
        <v>3744</v>
      </c>
      <c r="E455" t="s">
        <v>3745</v>
      </c>
      <c r="F455" t="s">
        <v>3746</v>
      </c>
      <c r="G455" t="s">
        <v>3747</v>
      </c>
      <c r="H455" t="s">
        <v>183</v>
      </c>
      <c r="I455" t="s">
        <v>3748</v>
      </c>
      <c r="J455" t="str">
        <f>CONCATENATE(Táblázat1[[#This Row],[torvenyeskepviselo_nev]],", ",Táblázat1[[#This Row],[torvenyeskepviselo_beosztas]])</f>
        <v>Varga Albert István, elnök</v>
      </c>
    </row>
    <row r="456" spans="1:10" x14ac:dyDescent="0.25">
      <c r="A456" s="101" t="s">
        <v>3749</v>
      </c>
      <c r="B456" s="102" t="s">
        <v>3750</v>
      </c>
      <c r="C456" t="s">
        <v>3751</v>
      </c>
      <c r="D456" t="s">
        <v>3752</v>
      </c>
      <c r="E456" t="s">
        <v>3753</v>
      </c>
      <c r="F456" t="s">
        <v>3754</v>
      </c>
      <c r="G456" t="s">
        <v>3755</v>
      </c>
      <c r="H456" t="s">
        <v>183</v>
      </c>
      <c r="I456" t="s">
        <v>3756</v>
      </c>
      <c r="J456" t="str">
        <f>CONCATENATE(Táblázat1[[#This Row],[torvenyeskepviselo_nev]],", ",Táblázat1[[#This Row],[torvenyeskepviselo_beosztas]])</f>
        <v>Takács Péter, elnök</v>
      </c>
    </row>
    <row r="457" spans="1:10" x14ac:dyDescent="0.25">
      <c r="A457" s="101" t="s">
        <v>3757</v>
      </c>
      <c r="B457" s="102" t="s">
        <v>3758</v>
      </c>
      <c r="C457" t="s">
        <v>3759</v>
      </c>
      <c r="D457" t="s">
        <v>3760</v>
      </c>
      <c r="E457" t="s">
        <v>3761</v>
      </c>
      <c r="F457" t="s">
        <v>3762</v>
      </c>
      <c r="G457" t="s">
        <v>3763</v>
      </c>
      <c r="H457" t="s">
        <v>183</v>
      </c>
      <c r="I457" t="s">
        <v>3764</v>
      </c>
      <c r="J457" t="str">
        <f>CONCATENATE(Táblázat1[[#This Row],[torvenyeskepviselo_nev]],", ",Táblázat1[[#This Row],[torvenyeskepviselo_beosztas]])</f>
        <v>Takács József, elnök</v>
      </c>
    </row>
    <row r="458" spans="1:10" x14ac:dyDescent="0.25">
      <c r="A458" s="101" t="s">
        <v>3765</v>
      </c>
      <c r="B458" s="102" t="s">
        <v>3766</v>
      </c>
      <c r="C458" t="s">
        <v>3767</v>
      </c>
      <c r="D458" t="s">
        <v>3768</v>
      </c>
      <c r="E458" t="s">
        <v>3769</v>
      </c>
      <c r="F458" t="s">
        <v>3770</v>
      </c>
      <c r="G458" t="s">
        <v>3771</v>
      </c>
      <c r="H458" t="s">
        <v>183</v>
      </c>
      <c r="I458" t="s">
        <v>3772</v>
      </c>
      <c r="J458" t="str">
        <f>CONCATENATE(Táblázat1[[#This Row],[torvenyeskepviselo_nev]],", ",Táblázat1[[#This Row],[torvenyeskepviselo_beosztas]])</f>
        <v>Szabó Károly László, elnök</v>
      </c>
    </row>
    <row r="459" spans="1:10" x14ac:dyDescent="0.25">
      <c r="A459" s="101" t="s">
        <v>3773</v>
      </c>
      <c r="B459" s="102" t="s">
        <v>3774</v>
      </c>
      <c r="C459" t="s">
        <v>3775</v>
      </c>
      <c r="D459" t="s">
        <v>3776</v>
      </c>
      <c r="E459" t="s">
        <v>3777</v>
      </c>
      <c r="F459" t="s">
        <v>3778</v>
      </c>
      <c r="G459" t="s">
        <v>3779</v>
      </c>
      <c r="H459" t="s">
        <v>183</v>
      </c>
      <c r="I459" t="s">
        <v>3780</v>
      </c>
      <c r="J459" t="str">
        <f>CONCATENATE(Táblázat1[[#This Row],[torvenyeskepviselo_nev]],", ",Táblázat1[[#This Row],[torvenyeskepviselo_beosztas]])</f>
        <v>Gratzoll László, elnök</v>
      </c>
    </row>
    <row r="460" spans="1:10" x14ac:dyDescent="0.25">
      <c r="A460" s="101" t="s">
        <v>3781</v>
      </c>
      <c r="B460" s="102" t="s">
        <v>3782</v>
      </c>
      <c r="C460" t="s">
        <v>3783</v>
      </c>
      <c r="D460" t="s">
        <v>3784</v>
      </c>
      <c r="E460" t="s">
        <v>3785</v>
      </c>
      <c r="F460" t="s">
        <v>3786</v>
      </c>
      <c r="G460" t="s">
        <v>3787</v>
      </c>
      <c r="H460" t="s">
        <v>183</v>
      </c>
      <c r="I460" t="s">
        <v>3788</v>
      </c>
      <c r="J460" t="str">
        <f>CONCATENATE(Táblázat1[[#This Row],[torvenyeskepviselo_nev]],", ",Táblázat1[[#This Row],[torvenyeskepviselo_beosztas]])</f>
        <v>Pár Róbert, elnök</v>
      </c>
    </row>
    <row r="461" spans="1:10" x14ac:dyDescent="0.25">
      <c r="A461" s="101" t="s">
        <v>3789</v>
      </c>
      <c r="B461" s="102" t="s">
        <v>3790</v>
      </c>
      <c r="C461" t="s">
        <v>3791</v>
      </c>
      <c r="D461" t="s">
        <v>3792</v>
      </c>
      <c r="E461" t="s">
        <v>3793</v>
      </c>
      <c r="F461" t="s">
        <v>3794</v>
      </c>
      <c r="G461" t="s">
        <v>3795</v>
      </c>
      <c r="H461" t="s">
        <v>183</v>
      </c>
      <c r="I461" t="s">
        <v>3796</v>
      </c>
      <c r="J461" t="str">
        <f>CONCATENATE(Táblázat1[[#This Row],[torvenyeskepviselo_nev]],", ",Táblázat1[[#This Row],[torvenyeskepviselo_beosztas]])</f>
        <v>Prikler Sándor, elnök</v>
      </c>
    </row>
    <row r="462" spans="1:10" x14ac:dyDescent="0.25">
      <c r="A462" s="101" t="s">
        <v>3797</v>
      </c>
      <c r="B462" s="102" t="s">
        <v>3798</v>
      </c>
      <c r="C462" t="s">
        <v>3799</v>
      </c>
      <c r="D462" t="s">
        <v>3800</v>
      </c>
      <c r="E462" t="s">
        <v>3801</v>
      </c>
      <c r="F462" t="s">
        <v>3802</v>
      </c>
      <c r="G462" t="s">
        <v>3803</v>
      </c>
      <c r="H462" t="s">
        <v>183</v>
      </c>
      <c r="I462" t="s">
        <v>3804</v>
      </c>
      <c r="J462" t="str">
        <f>CONCATENATE(Táblázat1[[#This Row],[torvenyeskepviselo_nev]],", ",Táblázat1[[#This Row],[torvenyeskepviselo_beosztas]])</f>
        <v>Tímár Szabolcs, elnök</v>
      </c>
    </row>
    <row r="463" spans="1:10" x14ac:dyDescent="0.25">
      <c r="A463" s="101" t="s">
        <v>3805</v>
      </c>
      <c r="B463" s="102" t="s">
        <v>3806</v>
      </c>
      <c r="C463" t="s">
        <v>3807</v>
      </c>
      <c r="D463" t="s">
        <v>3808</v>
      </c>
      <c r="E463" t="s">
        <v>3809</v>
      </c>
      <c r="F463" t="s">
        <v>3810</v>
      </c>
      <c r="G463" t="s">
        <v>3811</v>
      </c>
      <c r="H463" t="s">
        <v>183</v>
      </c>
      <c r="I463" t="s">
        <v>3812</v>
      </c>
      <c r="J463" t="str">
        <f>CONCATENATE(Táblázat1[[#This Row],[torvenyeskepviselo_nev]],", ",Táblázat1[[#This Row],[torvenyeskepviselo_beosztas]])</f>
        <v>Magyar Szilárd, elnök</v>
      </c>
    </row>
    <row r="464" spans="1:10" x14ac:dyDescent="0.25">
      <c r="A464" s="101" t="s">
        <v>3813</v>
      </c>
      <c r="B464" s="102" t="s">
        <v>3814</v>
      </c>
      <c r="C464" t="s">
        <v>3815</v>
      </c>
      <c r="D464" t="s">
        <v>3816</v>
      </c>
      <c r="E464" t="s">
        <v>3817</v>
      </c>
      <c r="F464" t="s">
        <v>3818</v>
      </c>
      <c r="G464" t="s">
        <v>3819</v>
      </c>
      <c r="H464" t="s">
        <v>183</v>
      </c>
      <c r="I464" t="s">
        <v>3820</v>
      </c>
      <c r="J464" t="str">
        <f>CONCATENATE(Táblázat1[[#This Row],[torvenyeskepviselo_nev]],", ",Táblázat1[[#This Row],[torvenyeskepviselo_beosztas]])</f>
        <v>Bunkóczi Sándor, elnök</v>
      </c>
    </row>
    <row r="465" spans="1:10" x14ac:dyDescent="0.25">
      <c r="A465" s="101" t="s">
        <v>3821</v>
      </c>
      <c r="B465" s="102" t="s">
        <v>3822</v>
      </c>
      <c r="C465" t="s">
        <v>3823</v>
      </c>
      <c r="D465" t="s">
        <v>3824</v>
      </c>
      <c r="E465" t="s">
        <v>3825</v>
      </c>
      <c r="F465" t="s">
        <v>3826</v>
      </c>
      <c r="G465" t="s">
        <v>3827</v>
      </c>
      <c r="H465" t="s">
        <v>183</v>
      </c>
      <c r="I465" t="s">
        <v>3828</v>
      </c>
      <c r="J465" t="str">
        <f>CONCATENATE(Táblázat1[[#This Row],[torvenyeskepviselo_nev]],", ",Táblázat1[[#This Row],[torvenyeskepviselo_beosztas]])</f>
        <v>Nagy Péter, elnök</v>
      </c>
    </row>
    <row r="466" spans="1:10" x14ac:dyDescent="0.25">
      <c r="A466" s="101" t="s">
        <v>3829</v>
      </c>
      <c r="B466" s="102" t="s">
        <v>3830</v>
      </c>
      <c r="C466" t="s">
        <v>3831</v>
      </c>
      <c r="D466" t="s">
        <v>3832</v>
      </c>
      <c r="E466" t="s">
        <v>3833</v>
      </c>
      <c r="F466" t="s">
        <v>3834</v>
      </c>
      <c r="G466" t="s">
        <v>3835</v>
      </c>
      <c r="H466" t="s">
        <v>183</v>
      </c>
      <c r="I466" t="s">
        <v>3836</v>
      </c>
      <c r="J466" t="str">
        <f>CONCATENATE(Táblázat1[[#This Row],[torvenyeskepviselo_nev]],", ",Táblázat1[[#This Row],[torvenyeskepviselo_beosztas]])</f>
        <v>dr. Koltai Gábor, elnök</v>
      </c>
    </row>
    <row r="467" spans="1:10" x14ac:dyDescent="0.25">
      <c r="A467" s="101" t="s">
        <v>3837</v>
      </c>
      <c r="B467" s="102" t="s">
        <v>3838</v>
      </c>
      <c r="C467" t="s">
        <v>3839</v>
      </c>
      <c r="D467" t="s">
        <v>3840</v>
      </c>
      <c r="E467" t="s">
        <v>3841</v>
      </c>
      <c r="F467" t="s">
        <v>3842</v>
      </c>
      <c r="G467" t="s">
        <v>3843</v>
      </c>
      <c r="H467" t="s">
        <v>1882</v>
      </c>
      <c r="I467" t="s">
        <v>3844</v>
      </c>
      <c r="J467" t="str">
        <f>CONCATENATE(Táblázat1[[#This Row],[torvenyeskepviselo_nev]],", ",Táblázat1[[#This Row],[torvenyeskepviselo_beosztas]])</f>
        <v>Kelemen László, titkár</v>
      </c>
    </row>
    <row r="468" spans="1:10" x14ac:dyDescent="0.25">
      <c r="A468" s="101" t="s">
        <v>3845</v>
      </c>
      <c r="B468" s="102" t="s">
        <v>3846</v>
      </c>
      <c r="C468" t="s">
        <v>3847</v>
      </c>
      <c r="D468" t="s">
        <v>3848</v>
      </c>
      <c r="E468" t="s">
        <v>3849</v>
      </c>
      <c r="F468" t="s">
        <v>3850</v>
      </c>
      <c r="G468" t="s">
        <v>3851</v>
      </c>
      <c r="H468" t="s">
        <v>183</v>
      </c>
      <c r="I468" t="s">
        <v>3852</v>
      </c>
      <c r="J468" t="str">
        <f>CONCATENATE(Táblázat1[[#This Row],[torvenyeskepviselo_nev]],", ",Táblázat1[[#This Row],[torvenyeskepviselo_beosztas]])</f>
        <v>dr. Bagarus Richárd, elnök</v>
      </c>
    </row>
    <row r="469" spans="1:10" x14ac:dyDescent="0.25">
      <c r="A469" s="101" t="s">
        <v>3853</v>
      </c>
      <c r="B469" s="102" t="s">
        <v>3854</v>
      </c>
      <c r="C469" t="s">
        <v>3855</v>
      </c>
      <c r="D469" t="s">
        <v>3856</v>
      </c>
      <c r="E469" t="s">
        <v>3857</v>
      </c>
      <c r="F469" t="s">
        <v>3858</v>
      </c>
      <c r="G469" t="s">
        <v>3859</v>
      </c>
      <c r="H469" t="s">
        <v>183</v>
      </c>
      <c r="I469" t="s">
        <v>3860</v>
      </c>
      <c r="J469" t="str">
        <f>CONCATENATE(Táblázat1[[#This Row],[torvenyeskepviselo_nev]],", ",Táblázat1[[#This Row],[torvenyeskepviselo_beosztas]])</f>
        <v>Járay Zoltán, elnök</v>
      </c>
    </row>
    <row r="470" spans="1:10" x14ac:dyDescent="0.25">
      <c r="A470" s="101" t="s">
        <v>3861</v>
      </c>
      <c r="B470" s="102" t="s">
        <v>3862</v>
      </c>
      <c r="C470" t="s">
        <v>3863</v>
      </c>
      <c r="D470" t="s">
        <v>3864</v>
      </c>
      <c r="E470" t="s">
        <v>3865</v>
      </c>
      <c r="F470" t="s">
        <v>3866</v>
      </c>
      <c r="G470" t="s">
        <v>3867</v>
      </c>
      <c r="H470" t="s">
        <v>183</v>
      </c>
      <c r="I470" t="s">
        <v>3868</v>
      </c>
      <c r="J470" t="str">
        <f>CONCATENATE(Táblázat1[[#This Row],[torvenyeskepviselo_nev]],", ",Táblázat1[[#This Row],[torvenyeskepviselo_beosztas]])</f>
        <v>dr. Balogh Péter, elnök</v>
      </c>
    </row>
    <row r="471" spans="1:10" x14ac:dyDescent="0.25">
      <c r="A471" s="101" t="s">
        <v>3869</v>
      </c>
      <c r="B471" s="102" t="s">
        <v>3870</v>
      </c>
      <c r="C471" t="s">
        <v>3871</v>
      </c>
      <c r="D471" t="s">
        <v>3872</v>
      </c>
      <c r="E471" t="s">
        <v>3873</v>
      </c>
      <c r="F471" t="s">
        <v>3874</v>
      </c>
      <c r="G471" t="s">
        <v>3875</v>
      </c>
      <c r="H471" t="s">
        <v>183</v>
      </c>
      <c r="I471" t="s">
        <v>3876</v>
      </c>
      <c r="J471" t="str">
        <f>CONCATENATE(Táblázat1[[#This Row],[torvenyeskepviselo_nev]],", ",Táblázat1[[#This Row],[torvenyeskepviselo_beosztas]])</f>
        <v>Orbán János, elnök</v>
      </c>
    </row>
    <row r="472" spans="1:10" x14ac:dyDescent="0.25">
      <c r="A472" s="101" t="s">
        <v>3877</v>
      </c>
      <c r="B472" s="102" t="s">
        <v>3878</v>
      </c>
      <c r="C472" t="s">
        <v>3879</v>
      </c>
      <c r="D472" t="s">
        <v>3880</v>
      </c>
      <c r="E472" t="s">
        <v>3881</v>
      </c>
      <c r="F472" t="s">
        <v>3882</v>
      </c>
      <c r="G472" t="s">
        <v>3883</v>
      </c>
      <c r="H472" t="s">
        <v>183</v>
      </c>
      <c r="I472" t="s">
        <v>3884</v>
      </c>
      <c r="J472" t="str">
        <f>CONCATENATE(Táblázat1[[#This Row],[torvenyeskepviselo_nev]],", ",Táblázat1[[#This Row],[torvenyeskepviselo_beosztas]])</f>
        <v>Pénzes Péter, elnök</v>
      </c>
    </row>
    <row r="473" spans="1:10" x14ac:dyDescent="0.25">
      <c r="A473" s="101" t="s">
        <v>3885</v>
      </c>
      <c r="B473" s="102" t="s">
        <v>3886</v>
      </c>
      <c r="C473" t="s">
        <v>3887</v>
      </c>
      <c r="D473" t="s">
        <v>3888</v>
      </c>
      <c r="E473" t="s">
        <v>3889</v>
      </c>
      <c r="F473" t="s">
        <v>3890</v>
      </c>
      <c r="G473" t="s">
        <v>3891</v>
      </c>
      <c r="H473" t="s">
        <v>183</v>
      </c>
      <c r="I473" t="s">
        <v>3892</v>
      </c>
      <c r="J473" t="str">
        <f>CONCATENATE(Táblázat1[[#This Row],[torvenyeskepviselo_nev]],", ",Táblázat1[[#This Row],[torvenyeskepviselo_beosztas]])</f>
        <v>Ollári Zoltán, elnök</v>
      </c>
    </row>
    <row r="474" spans="1:10" x14ac:dyDescent="0.25">
      <c r="A474" s="101" t="s">
        <v>3893</v>
      </c>
      <c r="B474" s="102" t="s">
        <v>3894</v>
      </c>
      <c r="C474" t="s">
        <v>3895</v>
      </c>
      <c r="D474" t="s">
        <v>3896</v>
      </c>
      <c r="E474" t="s">
        <v>3897</v>
      </c>
      <c r="F474" t="s">
        <v>3898</v>
      </c>
      <c r="G474" t="s">
        <v>3899</v>
      </c>
      <c r="H474" t="s">
        <v>183</v>
      </c>
      <c r="I474" t="s">
        <v>3900</v>
      </c>
      <c r="J474" t="str">
        <f>CONCATENATE(Táblázat1[[#This Row],[torvenyeskepviselo_nev]],", ",Táblázat1[[#This Row],[torvenyeskepviselo_beosztas]])</f>
        <v>Czimmermann Gábor, elnök</v>
      </c>
    </row>
    <row r="475" spans="1:10" x14ac:dyDescent="0.25">
      <c r="A475" s="101" t="s">
        <v>3901</v>
      </c>
      <c r="B475" s="102" t="s">
        <v>3902</v>
      </c>
      <c r="C475" t="s">
        <v>3903</v>
      </c>
      <c r="D475" t="s">
        <v>3904</v>
      </c>
      <c r="E475" t="s">
        <v>3905</v>
      </c>
      <c r="F475" t="s">
        <v>3906</v>
      </c>
      <c r="G475" t="s">
        <v>3907</v>
      </c>
      <c r="H475" t="s">
        <v>183</v>
      </c>
      <c r="I475" t="s">
        <v>3908</v>
      </c>
      <c r="J475" t="str">
        <f>CONCATENATE(Táblázat1[[#This Row],[torvenyeskepviselo_nev]],", ",Táblázat1[[#This Row],[torvenyeskepviselo_beosztas]])</f>
        <v>Ifj. Takács Ernő, elnök</v>
      </c>
    </row>
    <row r="476" spans="1:10" x14ac:dyDescent="0.25">
      <c r="A476" s="101" t="s">
        <v>3909</v>
      </c>
      <c r="B476" s="102" t="s">
        <v>3910</v>
      </c>
      <c r="C476" t="s">
        <v>3911</v>
      </c>
      <c r="D476" t="s">
        <v>3912</v>
      </c>
      <c r="E476" t="s">
        <v>3913</v>
      </c>
      <c r="F476" t="s">
        <v>3914</v>
      </c>
      <c r="G476" t="s">
        <v>3915</v>
      </c>
      <c r="H476" t="s">
        <v>183</v>
      </c>
      <c r="I476" t="s">
        <v>3916</v>
      </c>
      <c r="J476" t="str">
        <f>CONCATENATE(Táblázat1[[#This Row],[torvenyeskepviselo_nev]],", ",Táblázat1[[#This Row],[torvenyeskepviselo_beosztas]])</f>
        <v>Németh Lajos, elnök</v>
      </c>
    </row>
    <row r="477" spans="1:10" x14ac:dyDescent="0.25">
      <c r="A477" s="101" t="s">
        <v>3917</v>
      </c>
      <c r="B477" s="102" t="s">
        <v>3918</v>
      </c>
      <c r="C477" t="s">
        <v>3919</v>
      </c>
      <c r="D477" t="s">
        <v>3920</v>
      </c>
      <c r="E477" t="s">
        <v>3921</v>
      </c>
      <c r="F477" t="s">
        <v>3922</v>
      </c>
      <c r="G477" t="s">
        <v>3923</v>
      </c>
      <c r="H477" t="s">
        <v>183</v>
      </c>
      <c r="I477" t="s">
        <v>3924</v>
      </c>
      <c r="J477" t="str">
        <f>CONCATENATE(Táblázat1[[#This Row],[torvenyeskepviselo_nev]],", ",Táblázat1[[#This Row],[torvenyeskepviselo_beosztas]])</f>
        <v>Szákovics Imre, elnök</v>
      </c>
    </row>
    <row r="478" spans="1:10" x14ac:dyDescent="0.25">
      <c r="A478" s="101" t="s">
        <v>3925</v>
      </c>
      <c r="B478" s="102" t="s">
        <v>3926</v>
      </c>
      <c r="C478" t="s">
        <v>3927</v>
      </c>
      <c r="D478" t="s">
        <v>3928</v>
      </c>
      <c r="E478" t="s">
        <v>3929</v>
      </c>
      <c r="F478" t="s">
        <v>3930</v>
      </c>
      <c r="G478" t="s">
        <v>3931</v>
      </c>
      <c r="H478" t="s">
        <v>183</v>
      </c>
      <c r="I478" t="s">
        <v>3932</v>
      </c>
      <c r="J478" t="str">
        <f>CONCATENATE(Táblázat1[[#This Row],[torvenyeskepviselo_nev]],", ",Táblázat1[[#This Row],[torvenyeskepviselo_beosztas]])</f>
        <v>Dobrovics Attila, elnök</v>
      </c>
    </row>
    <row r="479" spans="1:10" x14ac:dyDescent="0.25">
      <c r="A479" s="101" t="s">
        <v>3933</v>
      </c>
      <c r="B479" s="102" t="s">
        <v>3934</v>
      </c>
      <c r="C479" t="s">
        <v>3935</v>
      </c>
      <c r="D479" t="s">
        <v>3936</v>
      </c>
      <c r="E479" t="s">
        <v>3937</v>
      </c>
      <c r="F479" t="s">
        <v>3938</v>
      </c>
      <c r="G479" t="s">
        <v>3939</v>
      </c>
      <c r="H479" t="s">
        <v>183</v>
      </c>
      <c r="I479" t="s">
        <v>3940</v>
      </c>
      <c r="J479" t="str">
        <f>CONCATENATE(Táblázat1[[#This Row],[torvenyeskepviselo_nev]],", ",Táblázat1[[#This Row],[torvenyeskepviselo_beosztas]])</f>
        <v>Parázs László, elnök</v>
      </c>
    </row>
    <row r="480" spans="1:10" x14ac:dyDescent="0.25">
      <c r="A480" s="101" t="s">
        <v>3941</v>
      </c>
      <c r="B480" s="102" t="s">
        <v>3942</v>
      </c>
      <c r="C480" t="s">
        <v>3943</v>
      </c>
      <c r="D480" t="s">
        <v>3944</v>
      </c>
      <c r="E480" t="s">
        <v>3945</v>
      </c>
      <c r="F480" t="s">
        <v>3946</v>
      </c>
      <c r="G480" t="s">
        <v>3947</v>
      </c>
      <c r="H480" t="s">
        <v>183</v>
      </c>
      <c r="I480" t="s">
        <v>3948</v>
      </c>
      <c r="J480" t="str">
        <f>CONCATENATE(Táblázat1[[#This Row],[torvenyeskepviselo_nev]],", ",Táblázat1[[#This Row],[torvenyeskepviselo_beosztas]])</f>
        <v>Sebestyén Gusztáv, elnök</v>
      </c>
    </row>
    <row r="481" spans="1:10" x14ac:dyDescent="0.25">
      <c r="A481" s="101" t="s">
        <v>3949</v>
      </c>
      <c r="B481" s="102" t="s">
        <v>3950</v>
      </c>
      <c r="C481" t="s">
        <v>3951</v>
      </c>
      <c r="D481" t="s">
        <v>3952</v>
      </c>
      <c r="E481" t="s">
        <v>3953</v>
      </c>
      <c r="F481" t="s">
        <v>3954</v>
      </c>
      <c r="G481" t="s">
        <v>3955</v>
      </c>
      <c r="H481" t="s">
        <v>183</v>
      </c>
      <c r="I481" t="s">
        <v>3956</v>
      </c>
      <c r="J481" t="str">
        <f>CONCATENATE(Táblázat1[[#This Row],[torvenyeskepviselo_nev]],", ",Táblázat1[[#This Row],[torvenyeskepviselo_beosztas]])</f>
        <v>Kovács Richárd, elnök</v>
      </c>
    </row>
    <row r="482" spans="1:10" x14ac:dyDescent="0.25">
      <c r="A482" s="101" t="s">
        <v>3957</v>
      </c>
      <c r="B482" s="102" t="s">
        <v>3958</v>
      </c>
      <c r="C482" t="s">
        <v>3959</v>
      </c>
      <c r="D482" t="s">
        <v>3960</v>
      </c>
      <c r="E482" t="s">
        <v>3961</v>
      </c>
      <c r="F482" t="s">
        <v>3962</v>
      </c>
      <c r="G482" t="s">
        <v>3963</v>
      </c>
      <c r="H482" t="s">
        <v>183</v>
      </c>
      <c r="I482" t="s">
        <v>3964</v>
      </c>
      <c r="J482" t="str">
        <f>CONCATENATE(Táblázat1[[#This Row],[torvenyeskepviselo_nev]],", ",Táblázat1[[#This Row],[torvenyeskepviselo_beosztas]])</f>
        <v>Németh Zoltán, elnök</v>
      </c>
    </row>
    <row r="483" spans="1:10" x14ac:dyDescent="0.25">
      <c r="A483" s="101" t="s">
        <v>3965</v>
      </c>
      <c r="B483" s="102" t="s">
        <v>3966</v>
      </c>
      <c r="C483" t="s">
        <v>3967</v>
      </c>
      <c r="D483" t="s">
        <v>3968</v>
      </c>
      <c r="E483" t="s">
        <v>3969</v>
      </c>
      <c r="F483" t="s">
        <v>3970</v>
      </c>
      <c r="G483" t="s">
        <v>3971</v>
      </c>
      <c r="H483" t="s">
        <v>183</v>
      </c>
      <c r="I483" t="s">
        <v>3972</v>
      </c>
      <c r="J483" t="str">
        <f>CONCATENATE(Táblázat1[[#This Row],[torvenyeskepviselo_nev]],", ",Táblázat1[[#This Row],[torvenyeskepviselo_beosztas]])</f>
        <v>Sarlai Zoltán, elnök</v>
      </c>
    </row>
    <row r="484" spans="1:10" x14ac:dyDescent="0.25">
      <c r="A484" s="101" t="s">
        <v>3973</v>
      </c>
      <c r="B484" s="102" t="s">
        <v>3974</v>
      </c>
      <c r="C484" t="s">
        <v>3975</v>
      </c>
      <c r="D484" t="s">
        <v>3976</v>
      </c>
      <c r="E484" t="s">
        <v>3977</v>
      </c>
      <c r="F484" t="s">
        <v>3978</v>
      </c>
      <c r="G484" t="s">
        <v>3979</v>
      </c>
      <c r="H484" t="s">
        <v>183</v>
      </c>
      <c r="I484" t="s">
        <v>3980</v>
      </c>
      <c r="J484" t="str">
        <f>CONCATENATE(Táblázat1[[#This Row],[torvenyeskepviselo_nev]],", ",Táblázat1[[#This Row],[torvenyeskepviselo_beosztas]])</f>
        <v>Szigethi Péter , elnök</v>
      </c>
    </row>
    <row r="485" spans="1:10" x14ac:dyDescent="0.25">
      <c r="A485" s="101" t="s">
        <v>3981</v>
      </c>
      <c r="B485" s="102" t="s">
        <v>3982</v>
      </c>
      <c r="C485" t="s">
        <v>3983</v>
      </c>
      <c r="D485" t="s">
        <v>3984</v>
      </c>
      <c r="E485" t="s">
        <v>3985</v>
      </c>
      <c r="F485" t="s">
        <v>3986</v>
      </c>
      <c r="G485" t="s">
        <v>3987</v>
      </c>
      <c r="H485" t="s">
        <v>183</v>
      </c>
      <c r="I485" t="s">
        <v>3988</v>
      </c>
      <c r="J485" t="str">
        <f>CONCATENATE(Táblázat1[[#This Row],[torvenyeskepviselo_nev]],", ",Táblázat1[[#This Row],[torvenyeskepviselo_beosztas]])</f>
        <v>Gondár Zoltán, elnök</v>
      </c>
    </row>
    <row r="486" spans="1:10" x14ac:dyDescent="0.25">
      <c r="A486" s="101" t="s">
        <v>3989</v>
      </c>
      <c r="B486" s="102" t="s">
        <v>3990</v>
      </c>
      <c r="C486" t="s">
        <v>3991</v>
      </c>
      <c r="D486" t="s">
        <v>3992</v>
      </c>
      <c r="E486" t="s">
        <v>3993</v>
      </c>
      <c r="F486" t="s">
        <v>3994</v>
      </c>
      <c r="G486" t="s">
        <v>3995</v>
      </c>
      <c r="H486" t="s">
        <v>183</v>
      </c>
      <c r="I486" t="s">
        <v>3996</v>
      </c>
      <c r="J486" t="str">
        <f>CONCATENATE(Táblázat1[[#This Row],[torvenyeskepviselo_nev]],", ",Táblázat1[[#This Row],[torvenyeskepviselo_beosztas]])</f>
        <v>Nagy István Zoltán, elnök</v>
      </c>
    </row>
    <row r="487" spans="1:10" x14ac:dyDescent="0.25">
      <c r="A487" s="101" t="s">
        <v>3997</v>
      </c>
      <c r="B487" s="102" t="s">
        <v>3998</v>
      </c>
      <c r="C487" t="s">
        <v>3999</v>
      </c>
      <c r="D487" t="s">
        <v>4000</v>
      </c>
      <c r="E487" t="s">
        <v>4001</v>
      </c>
      <c r="F487" t="s">
        <v>4002</v>
      </c>
      <c r="G487" t="s">
        <v>4003</v>
      </c>
      <c r="H487" t="s">
        <v>183</v>
      </c>
      <c r="I487" t="s">
        <v>4004</v>
      </c>
      <c r="J487" t="str">
        <f>CONCATENATE(Táblázat1[[#This Row],[torvenyeskepviselo_nev]],", ",Táblázat1[[#This Row],[torvenyeskepviselo_beosztas]])</f>
        <v>Linter Balázs, elnök</v>
      </c>
    </row>
    <row r="488" spans="1:10" x14ac:dyDescent="0.25">
      <c r="A488" s="101" t="s">
        <v>4005</v>
      </c>
      <c r="B488" s="102" t="s">
        <v>4006</v>
      </c>
      <c r="C488" t="s">
        <v>4007</v>
      </c>
      <c r="D488" t="s">
        <v>4008</v>
      </c>
      <c r="E488" t="s">
        <v>4009</v>
      </c>
      <c r="F488" t="s">
        <v>4010</v>
      </c>
      <c r="G488" t="s">
        <v>4011</v>
      </c>
      <c r="H488" t="s">
        <v>183</v>
      </c>
      <c r="I488" t="s">
        <v>4012</v>
      </c>
      <c r="J488" t="str">
        <f>CONCATENATE(Táblázat1[[#This Row],[torvenyeskepviselo_nev]],", ",Táblázat1[[#This Row],[torvenyeskepviselo_beosztas]])</f>
        <v>Adrián Győző Vilmos, elnök</v>
      </c>
    </row>
    <row r="489" spans="1:10" x14ac:dyDescent="0.25">
      <c r="A489" s="101" t="s">
        <v>4013</v>
      </c>
      <c r="B489" s="102" t="s">
        <v>4014</v>
      </c>
      <c r="C489" t="s">
        <v>4015</v>
      </c>
      <c r="D489" t="s">
        <v>4016</v>
      </c>
      <c r="E489" t="s">
        <v>4017</v>
      </c>
      <c r="F489" t="s">
        <v>4018</v>
      </c>
      <c r="G489" t="s">
        <v>4019</v>
      </c>
      <c r="H489" t="s">
        <v>183</v>
      </c>
      <c r="I489" t="s">
        <v>4020</v>
      </c>
      <c r="J489" t="str">
        <f>CONCATENATE(Táblázat1[[#This Row],[torvenyeskepviselo_nev]],", ",Táblázat1[[#This Row],[torvenyeskepviselo_beosztas]])</f>
        <v>Lelkes Béla, elnök</v>
      </c>
    </row>
    <row r="490" spans="1:10" x14ac:dyDescent="0.25">
      <c r="A490" s="101" t="s">
        <v>4021</v>
      </c>
      <c r="B490" s="102" t="s">
        <v>4022</v>
      </c>
      <c r="C490" t="s">
        <v>4023</v>
      </c>
      <c r="D490" t="s">
        <v>4024</v>
      </c>
      <c r="E490" t="s">
        <v>4025</v>
      </c>
      <c r="F490" t="s">
        <v>4026</v>
      </c>
      <c r="G490" t="s">
        <v>4027</v>
      </c>
      <c r="H490" t="s">
        <v>183</v>
      </c>
      <c r="I490" t="s">
        <v>4028</v>
      </c>
      <c r="J490" t="str">
        <f>CONCATENATE(Táblázat1[[#This Row],[torvenyeskepviselo_nev]],", ",Táblázat1[[#This Row],[torvenyeskepviselo_beosztas]])</f>
        <v>Kiss Tibor Dénes, elnök</v>
      </c>
    </row>
    <row r="491" spans="1:10" x14ac:dyDescent="0.25">
      <c r="A491" s="101" t="s">
        <v>4029</v>
      </c>
      <c r="B491" s="102" t="s">
        <v>4030</v>
      </c>
      <c r="C491" t="s">
        <v>4031</v>
      </c>
      <c r="D491" t="s">
        <v>4032</v>
      </c>
      <c r="E491" t="s">
        <v>4033</v>
      </c>
      <c r="F491" t="s">
        <v>4034</v>
      </c>
      <c r="G491" t="s">
        <v>4035</v>
      </c>
      <c r="H491" t="s">
        <v>183</v>
      </c>
      <c r="I491" t="s">
        <v>4036</v>
      </c>
      <c r="J491" t="str">
        <f>CONCATENATE(Táblázat1[[#This Row],[torvenyeskepviselo_nev]],", ",Táblázat1[[#This Row],[torvenyeskepviselo_beosztas]])</f>
        <v>Vámosi Lajos Imre, elnök</v>
      </c>
    </row>
    <row r="492" spans="1:10" x14ac:dyDescent="0.25">
      <c r="A492" s="101" t="s">
        <v>4037</v>
      </c>
      <c r="B492" s="102" t="s">
        <v>4038</v>
      </c>
      <c r="C492" t="s">
        <v>4039</v>
      </c>
      <c r="D492" t="s">
        <v>4040</v>
      </c>
      <c r="E492" t="s">
        <v>4041</v>
      </c>
      <c r="F492" t="s">
        <v>4042</v>
      </c>
      <c r="G492" t="s">
        <v>4043</v>
      </c>
      <c r="H492" t="s">
        <v>183</v>
      </c>
      <c r="I492" t="s">
        <v>4044</v>
      </c>
      <c r="J492" t="str">
        <f>CONCATENATE(Táblázat1[[#This Row],[torvenyeskepviselo_nev]],", ",Táblázat1[[#This Row],[torvenyeskepviselo_beosztas]])</f>
        <v>Horváth Zoltán, elnök</v>
      </c>
    </row>
    <row r="493" spans="1:10" x14ac:dyDescent="0.25">
      <c r="A493" s="101" t="s">
        <v>4045</v>
      </c>
      <c r="B493" s="102" t="s">
        <v>4046</v>
      </c>
      <c r="C493" t="s">
        <v>4047</v>
      </c>
      <c r="D493" t="s">
        <v>4048</v>
      </c>
      <c r="E493" t="s">
        <v>4049</v>
      </c>
      <c r="F493" t="s">
        <v>4050</v>
      </c>
      <c r="G493" t="s">
        <v>4051</v>
      </c>
      <c r="H493" t="s">
        <v>183</v>
      </c>
      <c r="I493" t="s">
        <v>4052</v>
      </c>
      <c r="J493" t="str">
        <f>CONCATENATE(Táblázat1[[#This Row],[torvenyeskepviselo_nev]],", ",Táblázat1[[#This Row],[torvenyeskepviselo_beosztas]])</f>
        <v>Baán Sándor, elnök</v>
      </c>
    </row>
    <row r="494" spans="1:10" x14ac:dyDescent="0.25">
      <c r="A494" s="101" t="s">
        <v>4053</v>
      </c>
      <c r="B494" s="102" t="s">
        <v>4054</v>
      </c>
      <c r="C494" t="s">
        <v>4055</v>
      </c>
      <c r="D494" t="s">
        <v>4056</v>
      </c>
      <c r="E494" t="s">
        <v>4057</v>
      </c>
      <c r="F494" t="s">
        <v>4058</v>
      </c>
      <c r="G494" t="s">
        <v>4059</v>
      </c>
      <c r="H494" t="s">
        <v>183</v>
      </c>
      <c r="I494" t="s">
        <v>4060</v>
      </c>
      <c r="J494" t="str">
        <f>CONCATENATE(Táblázat1[[#This Row],[torvenyeskepviselo_nev]],", ",Táblázat1[[#This Row],[torvenyeskepviselo_beosztas]])</f>
        <v>Török Balázs , elnök</v>
      </c>
    </row>
    <row r="495" spans="1:10" x14ac:dyDescent="0.25">
      <c r="A495" s="101" t="s">
        <v>4061</v>
      </c>
      <c r="B495" s="102" t="s">
        <v>4062</v>
      </c>
      <c r="C495" t="s">
        <v>4063</v>
      </c>
      <c r="D495" t="s">
        <v>4064</v>
      </c>
      <c r="E495" t="s">
        <v>4065</v>
      </c>
      <c r="F495" t="s">
        <v>4066</v>
      </c>
      <c r="G495" t="s">
        <v>4067</v>
      </c>
      <c r="H495" t="s">
        <v>183</v>
      </c>
      <c r="I495" t="s">
        <v>4068</v>
      </c>
      <c r="J495" t="str">
        <f>CONCATENATE(Táblázat1[[#This Row],[torvenyeskepviselo_nev]],", ",Táblázat1[[#This Row],[torvenyeskepviselo_beosztas]])</f>
        <v>Fekete Tamás, elnök</v>
      </c>
    </row>
    <row r="496" spans="1:10" x14ac:dyDescent="0.25">
      <c r="A496" s="101" t="s">
        <v>4069</v>
      </c>
      <c r="B496" s="102" t="s">
        <v>4070</v>
      </c>
      <c r="C496" t="s">
        <v>4071</v>
      </c>
      <c r="D496" t="s">
        <v>4072</v>
      </c>
      <c r="E496" t="s">
        <v>4073</v>
      </c>
      <c r="F496" t="s">
        <v>4074</v>
      </c>
      <c r="G496" t="s">
        <v>4075</v>
      </c>
      <c r="H496" t="s">
        <v>183</v>
      </c>
      <c r="I496" t="s">
        <v>4076</v>
      </c>
      <c r="J496" t="str">
        <f>CONCATENATE(Táblázat1[[#This Row],[torvenyeskepviselo_nev]],", ",Táblázat1[[#This Row],[torvenyeskepviselo_beosztas]])</f>
        <v>Pálosi Tamás, elnök</v>
      </c>
    </row>
    <row r="497" spans="1:10" x14ac:dyDescent="0.25">
      <c r="A497" s="101" t="s">
        <v>4077</v>
      </c>
      <c r="B497" s="102" t="s">
        <v>4078</v>
      </c>
      <c r="C497" t="s">
        <v>4079</v>
      </c>
      <c r="D497" t="s">
        <v>4080</v>
      </c>
      <c r="E497" t="s">
        <v>4081</v>
      </c>
      <c r="F497" t="s">
        <v>4082</v>
      </c>
      <c r="G497" t="s">
        <v>4083</v>
      </c>
      <c r="H497" t="s">
        <v>183</v>
      </c>
      <c r="I497" t="s">
        <v>4084</v>
      </c>
      <c r="J497" t="str">
        <f>CONCATENATE(Táblázat1[[#This Row],[torvenyeskepviselo_nev]],", ",Táblázat1[[#This Row],[torvenyeskepviselo_beosztas]])</f>
        <v>Honyák Gábor, elnök</v>
      </c>
    </row>
    <row r="498" spans="1:10" x14ac:dyDescent="0.25">
      <c r="A498" s="101" t="s">
        <v>4085</v>
      </c>
      <c r="B498" s="102" t="s">
        <v>4086</v>
      </c>
      <c r="C498" t="s">
        <v>4087</v>
      </c>
      <c r="D498" t="s">
        <v>4088</v>
      </c>
      <c r="E498" t="s">
        <v>4089</v>
      </c>
      <c r="F498" t="s">
        <v>4090</v>
      </c>
      <c r="G498" t="s">
        <v>4091</v>
      </c>
      <c r="H498" t="s">
        <v>183</v>
      </c>
      <c r="I498" t="s">
        <v>4092</v>
      </c>
      <c r="J498" t="str">
        <f>CONCATENATE(Táblázat1[[#This Row],[torvenyeskepviselo_nev]],", ",Táblázat1[[#This Row],[torvenyeskepviselo_beosztas]])</f>
        <v>Ifj. Antal József, elnök</v>
      </c>
    </row>
    <row r="499" spans="1:10" x14ac:dyDescent="0.25">
      <c r="A499" s="101" t="s">
        <v>4093</v>
      </c>
      <c r="B499" s="102" t="s">
        <v>4094</v>
      </c>
      <c r="C499" t="s">
        <v>4095</v>
      </c>
      <c r="D499" t="s">
        <v>4096</v>
      </c>
      <c r="E499" t="s">
        <v>4097</v>
      </c>
      <c r="F499" t="s">
        <v>4098</v>
      </c>
      <c r="G499" t="s">
        <v>4099</v>
      </c>
      <c r="H499" t="s">
        <v>183</v>
      </c>
      <c r="I499" t="s">
        <v>4100</v>
      </c>
      <c r="J499" t="str">
        <f>CONCATENATE(Táblázat1[[#This Row],[torvenyeskepviselo_nev]],", ",Táblázat1[[#This Row],[torvenyeskepviselo_beosztas]])</f>
        <v>Kovács Károly, elnök</v>
      </c>
    </row>
    <row r="500" spans="1:10" x14ac:dyDescent="0.25">
      <c r="A500" s="101" t="s">
        <v>4101</v>
      </c>
      <c r="B500" s="102" t="s">
        <v>4102</v>
      </c>
      <c r="C500" t="s">
        <v>4103</v>
      </c>
      <c r="D500" t="s">
        <v>4104</v>
      </c>
      <c r="E500" t="s">
        <v>4105</v>
      </c>
      <c r="F500" t="s">
        <v>4106</v>
      </c>
      <c r="G500" t="s">
        <v>4107</v>
      </c>
      <c r="H500" t="s">
        <v>183</v>
      </c>
      <c r="I500" t="s">
        <v>4108</v>
      </c>
      <c r="J500" t="str">
        <f>CONCATENATE(Táblázat1[[#This Row],[torvenyeskepviselo_nev]],", ",Táblázat1[[#This Row],[torvenyeskepviselo_beosztas]])</f>
        <v>Homlok Tibor János, elnök</v>
      </c>
    </row>
    <row r="501" spans="1:10" x14ac:dyDescent="0.25">
      <c r="A501" s="101" t="s">
        <v>4109</v>
      </c>
      <c r="B501" s="102" t="s">
        <v>4110</v>
      </c>
      <c r="C501" t="s">
        <v>4111</v>
      </c>
      <c r="D501" t="s">
        <v>4112</v>
      </c>
      <c r="E501" t="s">
        <v>4113</v>
      </c>
      <c r="F501" t="s">
        <v>4114</v>
      </c>
      <c r="G501" t="s">
        <v>4115</v>
      </c>
      <c r="H501" t="s">
        <v>183</v>
      </c>
      <c r="I501" t="s">
        <v>4116</v>
      </c>
      <c r="J501" t="str">
        <f>CONCATENATE(Táblázat1[[#This Row],[torvenyeskepviselo_nev]],", ",Táblázat1[[#This Row],[torvenyeskepviselo_beosztas]])</f>
        <v>Majlinger Zsolt , elnök</v>
      </c>
    </row>
    <row r="502" spans="1:10" x14ac:dyDescent="0.25">
      <c r="A502" s="101" t="s">
        <v>4117</v>
      </c>
      <c r="B502" s="102" t="s">
        <v>4118</v>
      </c>
      <c r="C502" t="s">
        <v>4119</v>
      </c>
      <c r="D502" t="s">
        <v>4120</v>
      </c>
      <c r="E502" t="s">
        <v>4121</v>
      </c>
      <c r="F502" t="s">
        <v>4122</v>
      </c>
      <c r="G502" t="s">
        <v>4123</v>
      </c>
      <c r="H502" t="s">
        <v>183</v>
      </c>
      <c r="I502" t="s">
        <v>4124</v>
      </c>
      <c r="J502" t="str">
        <f>CONCATENATE(Táblázat1[[#This Row],[torvenyeskepviselo_nev]],", ",Táblázat1[[#This Row],[torvenyeskepviselo_beosztas]])</f>
        <v>Mészáros Péter, elnök</v>
      </c>
    </row>
    <row r="503" spans="1:10" x14ac:dyDescent="0.25">
      <c r="A503" s="101" t="s">
        <v>4125</v>
      </c>
      <c r="B503" s="102" t="s">
        <v>4126</v>
      </c>
      <c r="C503" t="s">
        <v>4127</v>
      </c>
      <c r="D503" t="s">
        <v>4128</v>
      </c>
      <c r="E503" t="s">
        <v>4129</v>
      </c>
      <c r="G503" t="s">
        <v>4130</v>
      </c>
      <c r="H503" t="s">
        <v>183</v>
      </c>
      <c r="I503" t="s">
        <v>4131</v>
      </c>
      <c r="J503" t="str">
        <f>CONCATENATE(Táblázat1[[#This Row],[torvenyeskepviselo_nev]],", ",Táblázat1[[#This Row],[torvenyeskepviselo_beosztas]])</f>
        <v>Gosztola Csaba, elnök</v>
      </c>
    </row>
    <row r="504" spans="1:10" x14ac:dyDescent="0.25">
      <c r="A504" s="101" t="s">
        <v>4132</v>
      </c>
      <c r="B504" s="102" t="s">
        <v>4133</v>
      </c>
      <c r="C504" t="s">
        <v>4134</v>
      </c>
      <c r="D504" t="s">
        <v>4135</v>
      </c>
      <c r="E504" t="s">
        <v>4136</v>
      </c>
      <c r="F504" t="s">
        <v>4137</v>
      </c>
      <c r="G504" t="s">
        <v>1606</v>
      </c>
      <c r="H504" t="s">
        <v>183</v>
      </c>
      <c r="I504" t="s">
        <v>4138</v>
      </c>
      <c r="J504" t="str">
        <f>CONCATENATE(Táblázat1[[#This Row],[torvenyeskepviselo_nev]],", ",Táblázat1[[#This Row],[torvenyeskepviselo_beosztas]])</f>
        <v>Nagy Sándor, elnök</v>
      </c>
    </row>
    <row r="505" spans="1:10" x14ac:dyDescent="0.25">
      <c r="A505" s="101" t="s">
        <v>4139</v>
      </c>
      <c r="B505" s="102" t="s">
        <v>4140</v>
      </c>
      <c r="C505" t="s">
        <v>4141</v>
      </c>
      <c r="D505" t="s">
        <v>4142</v>
      </c>
      <c r="E505" t="s">
        <v>4143</v>
      </c>
      <c r="G505" t="s">
        <v>4144</v>
      </c>
      <c r="H505" t="s">
        <v>183</v>
      </c>
      <c r="I505" t="s">
        <v>4145</v>
      </c>
      <c r="J505" t="str">
        <f>CONCATENATE(Táblázat1[[#This Row],[torvenyeskepviselo_nev]],", ",Táblázat1[[#This Row],[torvenyeskepviselo_beosztas]])</f>
        <v>Varga Ferenc, elnök</v>
      </c>
    </row>
    <row r="506" spans="1:10" x14ac:dyDescent="0.25">
      <c r="A506" s="101" t="s">
        <v>4146</v>
      </c>
      <c r="B506" s="102" t="s">
        <v>4147</v>
      </c>
      <c r="C506" t="s">
        <v>4148</v>
      </c>
      <c r="D506" t="s">
        <v>4149</v>
      </c>
      <c r="E506" t="s">
        <v>4150</v>
      </c>
      <c r="F506" t="s">
        <v>4151</v>
      </c>
      <c r="G506" t="s">
        <v>4152</v>
      </c>
      <c r="H506" t="s">
        <v>183</v>
      </c>
      <c r="I506" t="s">
        <v>4153</v>
      </c>
      <c r="J506" t="str">
        <f>CONCATENATE(Táblázat1[[#This Row],[torvenyeskepviselo_nev]],", ",Táblázat1[[#This Row],[torvenyeskepviselo_beosztas]])</f>
        <v>Czeglédi Zoltán, elnök</v>
      </c>
    </row>
    <row r="507" spans="1:10" x14ac:dyDescent="0.25">
      <c r="A507" s="101" t="s">
        <v>4154</v>
      </c>
      <c r="B507" s="102" t="s">
        <v>4155</v>
      </c>
      <c r="C507" t="s">
        <v>4156</v>
      </c>
      <c r="D507" t="s">
        <v>4157</v>
      </c>
      <c r="E507" t="s">
        <v>4158</v>
      </c>
      <c r="F507" t="s">
        <v>4159</v>
      </c>
      <c r="G507" t="s">
        <v>4160</v>
      </c>
      <c r="H507" t="s">
        <v>183</v>
      </c>
      <c r="I507" t="s">
        <v>4161</v>
      </c>
      <c r="J507" t="str">
        <f>CONCATENATE(Táblázat1[[#This Row],[torvenyeskepviselo_nev]],", ",Táblázat1[[#This Row],[torvenyeskepviselo_beosztas]])</f>
        <v>Szabó Ádám, elnök</v>
      </c>
    </row>
    <row r="508" spans="1:10" x14ac:dyDescent="0.25">
      <c r="A508" s="101" t="s">
        <v>4162</v>
      </c>
      <c r="B508" s="102" t="s">
        <v>4163</v>
      </c>
      <c r="C508" t="s">
        <v>4164</v>
      </c>
      <c r="D508" t="s">
        <v>4165</v>
      </c>
      <c r="E508" t="s">
        <v>4166</v>
      </c>
      <c r="F508" t="s">
        <v>4167</v>
      </c>
      <c r="G508" t="s">
        <v>961</v>
      </c>
      <c r="H508" t="s">
        <v>183</v>
      </c>
      <c r="I508" t="s">
        <v>4168</v>
      </c>
      <c r="J508" t="str">
        <f>CONCATENATE(Táblázat1[[#This Row],[torvenyeskepviselo_nev]],", ",Táblázat1[[#This Row],[torvenyeskepviselo_beosztas]])</f>
        <v>Horváth Péter, elnök</v>
      </c>
    </row>
    <row r="509" spans="1:10" x14ac:dyDescent="0.25">
      <c r="A509" s="101" t="s">
        <v>4169</v>
      </c>
      <c r="B509" s="102" t="s">
        <v>4170</v>
      </c>
      <c r="C509" t="s">
        <v>4171</v>
      </c>
      <c r="D509" t="s">
        <v>4172</v>
      </c>
      <c r="E509" t="s">
        <v>4173</v>
      </c>
      <c r="F509" t="s">
        <v>4174</v>
      </c>
      <c r="G509" t="s">
        <v>4175</v>
      </c>
      <c r="H509" t="s">
        <v>183</v>
      </c>
      <c r="I509" t="s">
        <v>4176</v>
      </c>
      <c r="J509" t="str">
        <f>CONCATENATE(Táblázat1[[#This Row],[torvenyeskepviselo_nev]],", ",Táblázat1[[#This Row],[torvenyeskepviselo_beosztas]])</f>
        <v>Barabás Attila, elnök</v>
      </c>
    </row>
    <row r="510" spans="1:10" x14ac:dyDescent="0.25">
      <c r="A510" s="101" t="s">
        <v>4177</v>
      </c>
      <c r="B510" s="102" t="s">
        <v>4178</v>
      </c>
      <c r="C510" t="s">
        <v>4179</v>
      </c>
      <c r="D510" t="s">
        <v>4180</v>
      </c>
      <c r="E510" t="s">
        <v>4181</v>
      </c>
      <c r="F510" t="s">
        <v>4182</v>
      </c>
      <c r="G510" t="s">
        <v>4183</v>
      </c>
      <c r="H510" t="s">
        <v>183</v>
      </c>
      <c r="I510" t="s">
        <v>4184</v>
      </c>
      <c r="J510" t="str">
        <f>CONCATENATE(Táblázat1[[#This Row],[torvenyeskepviselo_nev]],", ",Táblázat1[[#This Row],[torvenyeskepviselo_beosztas]])</f>
        <v>Gecsei Gyula, elnök</v>
      </c>
    </row>
    <row r="511" spans="1:10" x14ac:dyDescent="0.25">
      <c r="A511" s="101" t="s">
        <v>4185</v>
      </c>
      <c r="B511" s="102" t="s">
        <v>4186</v>
      </c>
      <c r="C511" t="s">
        <v>4187</v>
      </c>
      <c r="D511" t="s">
        <v>4188</v>
      </c>
      <c r="E511" t="s">
        <v>4189</v>
      </c>
      <c r="F511" t="s">
        <v>4190</v>
      </c>
      <c r="G511" t="s">
        <v>4191</v>
      </c>
      <c r="H511" t="s">
        <v>183</v>
      </c>
      <c r="I511" t="s">
        <v>4192</v>
      </c>
      <c r="J511" t="str">
        <f>CONCATENATE(Táblázat1[[#This Row],[torvenyeskepviselo_nev]],", ",Táblázat1[[#This Row],[torvenyeskepviselo_beosztas]])</f>
        <v>Rácz Tibor, elnök</v>
      </c>
    </row>
    <row r="512" spans="1:10" x14ac:dyDescent="0.25">
      <c r="A512" s="101" t="s">
        <v>4193</v>
      </c>
      <c r="B512" s="102" t="s">
        <v>4194</v>
      </c>
      <c r="C512" t="s">
        <v>4195</v>
      </c>
      <c r="D512" t="s">
        <v>4196</v>
      </c>
      <c r="E512" t="s">
        <v>4197</v>
      </c>
      <c r="F512" t="s">
        <v>4198</v>
      </c>
      <c r="G512" t="s">
        <v>4199</v>
      </c>
      <c r="H512" t="s">
        <v>183</v>
      </c>
      <c r="I512" t="s">
        <v>4200</v>
      </c>
      <c r="J512" t="str">
        <f>CONCATENATE(Táblázat1[[#This Row],[torvenyeskepviselo_nev]],", ",Táblázat1[[#This Row],[torvenyeskepviselo_beosztas]])</f>
        <v>Feigel Béla, elnök</v>
      </c>
    </row>
    <row r="513" spans="1:10" x14ac:dyDescent="0.25">
      <c r="A513" s="101" t="s">
        <v>4201</v>
      </c>
      <c r="B513" s="102" t="s">
        <v>4202</v>
      </c>
      <c r="C513" t="s">
        <v>4203</v>
      </c>
      <c r="D513" t="s">
        <v>4204</v>
      </c>
      <c r="E513" t="s">
        <v>4205</v>
      </c>
      <c r="F513" t="s">
        <v>4206</v>
      </c>
      <c r="G513" t="s">
        <v>4207</v>
      </c>
      <c r="H513" t="s">
        <v>183</v>
      </c>
      <c r="I513" t="s">
        <v>4208</v>
      </c>
      <c r="J513" t="str">
        <f>CONCATENATE(Táblázat1[[#This Row],[torvenyeskepviselo_nev]],", ",Táblázat1[[#This Row],[torvenyeskepviselo_beosztas]])</f>
        <v>Dániel József, elnök</v>
      </c>
    </row>
    <row r="514" spans="1:10" x14ac:dyDescent="0.25">
      <c r="A514" s="101" t="s">
        <v>4209</v>
      </c>
      <c r="B514" s="102" t="s">
        <v>4210</v>
      </c>
      <c r="C514" t="s">
        <v>4211</v>
      </c>
      <c r="D514" t="s">
        <v>4212</v>
      </c>
      <c r="E514" t="s">
        <v>4213</v>
      </c>
      <c r="F514" t="s">
        <v>4214</v>
      </c>
      <c r="G514" t="s">
        <v>4215</v>
      </c>
      <c r="H514" t="s">
        <v>183</v>
      </c>
      <c r="I514" t="s">
        <v>4216</v>
      </c>
      <c r="J514" t="str">
        <f>CONCATENATE(Táblázat1[[#This Row],[torvenyeskepviselo_nev]],", ",Táblázat1[[#This Row],[torvenyeskepviselo_beosztas]])</f>
        <v>Bokori Tibor Miklós, elnök</v>
      </c>
    </row>
    <row r="515" spans="1:10" x14ac:dyDescent="0.25">
      <c r="A515" s="101" t="s">
        <v>4217</v>
      </c>
      <c r="B515" s="102" t="s">
        <v>4218</v>
      </c>
      <c r="C515" t="s">
        <v>4219</v>
      </c>
      <c r="D515" t="s">
        <v>4220</v>
      </c>
      <c r="E515" t="s">
        <v>4221</v>
      </c>
      <c r="G515" t="s">
        <v>4222</v>
      </c>
      <c r="H515" t="s">
        <v>183</v>
      </c>
      <c r="I515" t="s">
        <v>4223</v>
      </c>
      <c r="J515" t="str">
        <f>CONCATENATE(Táblázat1[[#This Row],[torvenyeskepviselo_nev]],", ",Táblázat1[[#This Row],[torvenyeskepviselo_beosztas]])</f>
        <v>Tallósi Károly, elnök</v>
      </c>
    </row>
    <row r="516" spans="1:10" x14ac:dyDescent="0.25">
      <c r="A516" s="101" t="s">
        <v>4224</v>
      </c>
      <c r="B516" s="102" t="s">
        <v>4225</v>
      </c>
      <c r="C516" t="s">
        <v>4226</v>
      </c>
      <c r="D516" t="s">
        <v>4227</v>
      </c>
      <c r="E516" t="s">
        <v>4228</v>
      </c>
      <c r="F516" t="s">
        <v>4229</v>
      </c>
      <c r="G516" t="s">
        <v>4230</v>
      </c>
      <c r="H516" t="s">
        <v>183</v>
      </c>
      <c r="I516" t="s">
        <v>4231</v>
      </c>
      <c r="J516" t="str">
        <f>CONCATENATE(Táblázat1[[#This Row],[torvenyeskepviselo_nev]],", ",Táblázat1[[#This Row],[torvenyeskepviselo_beosztas]])</f>
        <v>Tálos András Péter, elnök</v>
      </c>
    </row>
    <row r="517" spans="1:10" x14ac:dyDescent="0.25">
      <c r="A517" s="101" t="s">
        <v>4232</v>
      </c>
      <c r="B517" s="102" t="s">
        <v>4233</v>
      </c>
      <c r="C517" t="s">
        <v>4234</v>
      </c>
      <c r="D517" t="s">
        <v>4235</v>
      </c>
      <c r="E517" t="s">
        <v>4236</v>
      </c>
      <c r="F517" t="s">
        <v>4237</v>
      </c>
      <c r="G517" t="s">
        <v>4238</v>
      </c>
      <c r="H517" t="s">
        <v>183</v>
      </c>
      <c r="I517" t="s">
        <v>4239</v>
      </c>
      <c r="J517" t="str">
        <f>CONCATENATE(Táblázat1[[#This Row],[torvenyeskepviselo_nev]],", ",Táblázat1[[#This Row],[torvenyeskepviselo_beosztas]])</f>
        <v>Scheib László György, elnök</v>
      </c>
    </row>
    <row r="518" spans="1:10" x14ac:dyDescent="0.25">
      <c r="A518" s="101" t="s">
        <v>4240</v>
      </c>
      <c r="B518" s="102" t="s">
        <v>4241</v>
      </c>
      <c r="C518" t="s">
        <v>4242</v>
      </c>
      <c r="D518" t="s">
        <v>4243</v>
      </c>
      <c r="E518" t="s">
        <v>4244</v>
      </c>
      <c r="F518" t="s">
        <v>4245</v>
      </c>
      <c r="G518" t="s">
        <v>4246</v>
      </c>
      <c r="H518" t="s">
        <v>183</v>
      </c>
      <c r="I518" t="s">
        <v>4247</v>
      </c>
      <c r="J518" t="str">
        <f>CONCATENATE(Táblázat1[[#This Row],[torvenyeskepviselo_nev]],", ",Táblázat1[[#This Row],[torvenyeskepviselo_beosztas]])</f>
        <v>Kovács Zoltán, elnök</v>
      </c>
    </row>
    <row r="519" spans="1:10" x14ac:dyDescent="0.25">
      <c r="A519" s="101" t="s">
        <v>4248</v>
      </c>
      <c r="B519" s="102" t="s">
        <v>4249</v>
      </c>
      <c r="C519" t="s">
        <v>4250</v>
      </c>
      <c r="D519" t="s">
        <v>4251</v>
      </c>
      <c r="E519" t="s">
        <v>4252</v>
      </c>
      <c r="F519" t="s">
        <v>4253</v>
      </c>
      <c r="G519" t="s">
        <v>4254</v>
      </c>
      <c r="H519" t="s">
        <v>183</v>
      </c>
      <c r="I519" t="s">
        <v>4255</v>
      </c>
      <c r="J519" t="str">
        <f>CONCATENATE(Táblázat1[[#This Row],[torvenyeskepviselo_nev]],", ",Táblázat1[[#This Row],[torvenyeskepviselo_beosztas]])</f>
        <v>Baucsek Ádám , elnök</v>
      </c>
    </row>
    <row r="520" spans="1:10" x14ac:dyDescent="0.25">
      <c r="A520" s="101" t="s">
        <v>4256</v>
      </c>
      <c r="B520" s="102" t="s">
        <v>4257</v>
      </c>
      <c r="C520" t="s">
        <v>4258</v>
      </c>
      <c r="D520" t="s">
        <v>4259</v>
      </c>
      <c r="E520" t="s">
        <v>4260</v>
      </c>
      <c r="F520" t="s">
        <v>4261</v>
      </c>
      <c r="G520" t="s">
        <v>4262</v>
      </c>
      <c r="H520" t="s">
        <v>183</v>
      </c>
      <c r="I520" t="s">
        <v>4263</v>
      </c>
      <c r="J520" t="str">
        <f>CONCATENATE(Táblázat1[[#This Row],[torvenyeskepviselo_nev]],", ",Táblázat1[[#This Row],[torvenyeskepviselo_beosztas]])</f>
        <v>Hornyák Imre, elnök</v>
      </c>
    </row>
    <row r="521" spans="1:10" x14ac:dyDescent="0.25">
      <c r="A521" s="101" t="s">
        <v>4264</v>
      </c>
      <c r="B521" s="102" t="s">
        <v>4265</v>
      </c>
      <c r="C521" t="s">
        <v>4266</v>
      </c>
      <c r="D521" t="s">
        <v>4267</v>
      </c>
      <c r="E521" t="s">
        <v>4268</v>
      </c>
      <c r="F521" t="s">
        <v>4269</v>
      </c>
      <c r="G521" t="s">
        <v>4270</v>
      </c>
      <c r="H521" t="s">
        <v>183</v>
      </c>
      <c r="I521" t="s">
        <v>4271</v>
      </c>
      <c r="J521" t="str">
        <f>CONCATENATE(Táblázat1[[#This Row],[torvenyeskepviselo_nev]],", ",Táblázat1[[#This Row],[torvenyeskepviselo_beosztas]])</f>
        <v>Vénecz Judit, elnök</v>
      </c>
    </row>
    <row r="522" spans="1:10" x14ac:dyDescent="0.25">
      <c r="A522" s="101" t="s">
        <v>4272</v>
      </c>
      <c r="B522" s="102" t="s">
        <v>4273</v>
      </c>
      <c r="C522" t="s">
        <v>4274</v>
      </c>
      <c r="D522" t="s">
        <v>4275</v>
      </c>
      <c r="E522" t="s">
        <v>4276</v>
      </c>
      <c r="F522" t="s">
        <v>4277</v>
      </c>
      <c r="G522" t="s">
        <v>4278</v>
      </c>
      <c r="H522" t="s">
        <v>183</v>
      </c>
      <c r="I522" t="s">
        <v>4279</v>
      </c>
      <c r="J522" t="str">
        <f>CONCATENATE(Táblázat1[[#This Row],[torvenyeskepviselo_nev]],", ",Táblázat1[[#This Row],[torvenyeskepviselo_beosztas]])</f>
        <v>Szilágyi Gábor, elnök</v>
      </c>
    </row>
    <row r="523" spans="1:10" x14ac:dyDescent="0.25">
      <c r="A523" s="101" t="s">
        <v>4280</v>
      </c>
      <c r="B523" s="102" t="s">
        <v>4281</v>
      </c>
      <c r="C523" t="s">
        <v>4282</v>
      </c>
      <c r="D523" t="s">
        <v>4283</v>
      </c>
      <c r="E523" t="s">
        <v>4284</v>
      </c>
      <c r="F523" t="s">
        <v>4285</v>
      </c>
      <c r="G523" t="s">
        <v>4286</v>
      </c>
      <c r="H523" t="s">
        <v>183</v>
      </c>
      <c r="I523" t="s">
        <v>4287</v>
      </c>
      <c r="J523" t="str">
        <f>CONCATENATE(Táblázat1[[#This Row],[torvenyeskepviselo_nev]],", ",Táblázat1[[#This Row],[torvenyeskepviselo_beosztas]])</f>
        <v>Czinger Csaba, elnök</v>
      </c>
    </row>
    <row r="524" spans="1:10" x14ac:dyDescent="0.25">
      <c r="A524" s="101" t="s">
        <v>4288</v>
      </c>
      <c r="B524" s="102" t="s">
        <v>4289</v>
      </c>
      <c r="C524" t="s">
        <v>4290</v>
      </c>
      <c r="D524" t="s">
        <v>4291</v>
      </c>
      <c r="E524" t="s">
        <v>4292</v>
      </c>
      <c r="F524" t="s">
        <v>4293</v>
      </c>
      <c r="G524" t="s">
        <v>4294</v>
      </c>
      <c r="H524" t="s">
        <v>183</v>
      </c>
      <c r="I524" t="s">
        <v>4295</v>
      </c>
      <c r="J524" t="str">
        <f>CONCATENATE(Táblázat1[[#This Row],[torvenyeskepviselo_nev]],", ",Táblázat1[[#This Row],[torvenyeskepviselo_beosztas]])</f>
        <v>Horváth Zsolt, elnök</v>
      </c>
    </row>
    <row r="525" spans="1:10" x14ac:dyDescent="0.25">
      <c r="A525" s="101" t="s">
        <v>4296</v>
      </c>
      <c r="B525" s="102" t="s">
        <v>4297</v>
      </c>
      <c r="C525" t="s">
        <v>4298</v>
      </c>
      <c r="D525" t="s">
        <v>4299</v>
      </c>
      <c r="E525" t="s">
        <v>4300</v>
      </c>
      <c r="F525" t="s">
        <v>4301</v>
      </c>
      <c r="G525" t="s">
        <v>4302</v>
      </c>
      <c r="H525" t="s">
        <v>183</v>
      </c>
      <c r="I525" t="s">
        <v>4303</v>
      </c>
      <c r="J525" t="str">
        <f>CONCATENATE(Táblázat1[[#This Row],[torvenyeskepviselo_nev]],", ",Táblázat1[[#This Row],[torvenyeskepviselo_beosztas]])</f>
        <v>Farkas Tamás, elnök</v>
      </c>
    </row>
    <row r="526" spans="1:10" x14ac:dyDescent="0.25">
      <c r="A526" s="101" t="s">
        <v>4304</v>
      </c>
      <c r="B526" s="102" t="s">
        <v>4305</v>
      </c>
      <c r="C526" t="s">
        <v>4306</v>
      </c>
      <c r="D526" t="s">
        <v>4307</v>
      </c>
      <c r="E526" t="s">
        <v>4308</v>
      </c>
      <c r="F526" t="s">
        <v>4309</v>
      </c>
      <c r="G526" t="s">
        <v>4310</v>
      </c>
      <c r="H526" t="s">
        <v>183</v>
      </c>
      <c r="I526" t="s">
        <v>4311</v>
      </c>
      <c r="J526" t="str">
        <f>CONCATENATE(Táblázat1[[#This Row],[torvenyeskepviselo_nev]],", ",Táblázat1[[#This Row],[torvenyeskepviselo_beosztas]])</f>
        <v>Németh József, elnök</v>
      </c>
    </row>
    <row r="527" spans="1:10" x14ac:dyDescent="0.25">
      <c r="A527" s="101" t="s">
        <v>4312</v>
      </c>
      <c r="B527" s="102" t="s">
        <v>4313</v>
      </c>
      <c r="C527" t="s">
        <v>4314</v>
      </c>
      <c r="D527" t="s">
        <v>4315</v>
      </c>
      <c r="E527" t="s">
        <v>4316</v>
      </c>
      <c r="F527" t="s">
        <v>4317</v>
      </c>
      <c r="G527" t="s">
        <v>4318</v>
      </c>
      <c r="H527" t="s">
        <v>183</v>
      </c>
      <c r="I527" t="s">
        <v>4319</v>
      </c>
      <c r="J527" t="str">
        <f>CONCATENATE(Táblázat1[[#This Row],[torvenyeskepviselo_nev]],", ",Táblázat1[[#This Row],[torvenyeskepviselo_beosztas]])</f>
        <v>Licskay Attila , elnök</v>
      </c>
    </row>
    <row r="528" spans="1:10" x14ac:dyDescent="0.25">
      <c r="A528" s="101" t="s">
        <v>4320</v>
      </c>
      <c r="B528" s="102" t="s">
        <v>4321</v>
      </c>
      <c r="C528" t="s">
        <v>4322</v>
      </c>
      <c r="D528" t="s">
        <v>4323</v>
      </c>
      <c r="E528" t="s">
        <v>4324</v>
      </c>
      <c r="F528" t="s">
        <v>4325</v>
      </c>
      <c r="G528" t="s">
        <v>4326</v>
      </c>
      <c r="H528" t="s">
        <v>183</v>
      </c>
      <c r="I528" t="s">
        <v>4327</v>
      </c>
      <c r="J528" t="str">
        <f>CONCATENATE(Táblázat1[[#This Row],[torvenyeskepviselo_nev]],", ",Táblázat1[[#This Row],[torvenyeskepviselo_beosztas]])</f>
        <v>Magyar Balázs, elnök</v>
      </c>
    </row>
    <row r="529" spans="1:10" x14ac:dyDescent="0.25">
      <c r="A529" s="101" t="s">
        <v>4328</v>
      </c>
      <c r="B529" s="102" t="s">
        <v>4329</v>
      </c>
      <c r="C529" t="s">
        <v>4330</v>
      </c>
      <c r="D529" t="s">
        <v>4331</v>
      </c>
      <c r="E529" t="s">
        <v>4332</v>
      </c>
      <c r="F529" t="s">
        <v>4333</v>
      </c>
      <c r="G529" t="s">
        <v>4334</v>
      </c>
      <c r="H529" t="s">
        <v>183</v>
      </c>
      <c r="I529" t="s">
        <v>4335</v>
      </c>
      <c r="J529" t="str">
        <f>CONCATENATE(Táblázat1[[#This Row],[torvenyeskepviselo_nev]],", ",Táblázat1[[#This Row],[torvenyeskepviselo_beosztas]])</f>
        <v>Vadas József Jenő, elnök</v>
      </c>
    </row>
    <row r="530" spans="1:10" x14ac:dyDescent="0.25">
      <c r="A530" s="101" t="s">
        <v>4336</v>
      </c>
      <c r="B530" s="102" t="s">
        <v>4337</v>
      </c>
      <c r="C530" t="s">
        <v>4338</v>
      </c>
      <c r="D530" t="s">
        <v>4339</v>
      </c>
      <c r="E530" t="s">
        <v>4340</v>
      </c>
      <c r="F530" t="s">
        <v>4341</v>
      </c>
      <c r="G530" t="s">
        <v>4342</v>
      </c>
      <c r="H530" t="s">
        <v>183</v>
      </c>
      <c r="I530" t="s">
        <v>4343</v>
      </c>
      <c r="J530" t="str">
        <f>CONCATENATE(Táblázat1[[#This Row],[torvenyeskepviselo_nev]],", ",Táblázat1[[#This Row],[torvenyeskepviselo_beosztas]])</f>
        <v>Zsirai Jenő, elnök</v>
      </c>
    </row>
    <row r="531" spans="1:10" x14ac:dyDescent="0.25">
      <c r="A531" s="101" t="s">
        <v>4344</v>
      </c>
      <c r="B531" s="102" t="s">
        <v>4345</v>
      </c>
      <c r="C531" t="s">
        <v>4346</v>
      </c>
      <c r="D531" t="s">
        <v>4347</v>
      </c>
      <c r="E531" t="s">
        <v>4348</v>
      </c>
      <c r="F531" t="s">
        <v>4349</v>
      </c>
      <c r="G531" t="s">
        <v>4350</v>
      </c>
      <c r="H531" t="s">
        <v>183</v>
      </c>
      <c r="I531" t="s">
        <v>4351</v>
      </c>
      <c r="J531" t="str">
        <f>CONCATENATE(Táblázat1[[#This Row],[torvenyeskepviselo_nev]],", ",Táblázat1[[#This Row],[torvenyeskepviselo_beosztas]])</f>
        <v>Polgár István, elnök</v>
      </c>
    </row>
    <row r="532" spans="1:10" x14ac:dyDescent="0.25">
      <c r="A532" s="101" t="s">
        <v>4352</v>
      </c>
      <c r="B532" s="102" t="s">
        <v>4353</v>
      </c>
      <c r="C532" t="s">
        <v>4354</v>
      </c>
      <c r="D532" t="s">
        <v>4355</v>
      </c>
      <c r="E532" t="s">
        <v>4356</v>
      </c>
      <c r="F532" t="s">
        <v>4357</v>
      </c>
      <c r="G532" t="s">
        <v>4358</v>
      </c>
      <c r="H532" t="s">
        <v>183</v>
      </c>
      <c r="I532" t="s">
        <v>4359</v>
      </c>
      <c r="J532" t="str">
        <f>CONCATENATE(Táblázat1[[#This Row],[torvenyeskepviselo_nev]],", ",Táblázat1[[#This Row],[torvenyeskepviselo_beosztas]])</f>
        <v>Szalai Csaba, elnök</v>
      </c>
    </row>
    <row r="533" spans="1:10" x14ac:dyDescent="0.25">
      <c r="A533" s="101" t="s">
        <v>4360</v>
      </c>
      <c r="B533" s="102" t="s">
        <v>4361</v>
      </c>
      <c r="C533" t="s">
        <v>4362</v>
      </c>
      <c r="D533" t="s">
        <v>4363</v>
      </c>
      <c r="E533" t="s">
        <v>4364</v>
      </c>
      <c r="F533" t="s">
        <v>4365</v>
      </c>
      <c r="G533" t="s">
        <v>4366</v>
      </c>
      <c r="H533" t="s">
        <v>183</v>
      </c>
      <c r="I533" t="s">
        <v>4367</v>
      </c>
      <c r="J533" t="str">
        <f>CONCATENATE(Táblázat1[[#This Row],[torvenyeskepviselo_nev]],", ",Táblázat1[[#This Row],[torvenyeskepviselo_beosztas]])</f>
        <v>Németh Attila, elnök</v>
      </c>
    </row>
    <row r="534" spans="1:10" x14ac:dyDescent="0.25">
      <c r="A534" s="101" t="s">
        <v>4368</v>
      </c>
      <c r="B534" s="102" t="s">
        <v>4369</v>
      </c>
      <c r="C534" t="s">
        <v>4370</v>
      </c>
      <c r="D534" t="s">
        <v>4371</v>
      </c>
      <c r="E534" t="s">
        <v>4372</v>
      </c>
      <c r="F534" t="s">
        <v>4373</v>
      </c>
      <c r="G534" t="s">
        <v>4374</v>
      </c>
      <c r="H534" t="s">
        <v>183</v>
      </c>
      <c r="I534" t="s">
        <v>4375</v>
      </c>
      <c r="J534" t="str">
        <f>CONCATENATE(Táblázat1[[#This Row],[torvenyeskepviselo_nev]],", ",Táblázat1[[#This Row],[torvenyeskepviselo_beosztas]])</f>
        <v>Boros Tamás, elnök</v>
      </c>
    </row>
    <row r="535" spans="1:10" x14ac:dyDescent="0.25">
      <c r="A535" s="101" t="s">
        <v>4376</v>
      </c>
      <c r="B535" s="102" t="s">
        <v>4377</v>
      </c>
      <c r="C535" t="s">
        <v>4378</v>
      </c>
      <c r="D535" t="s">
        <v>4379</v>
      </c>
      <c r="E535" t="s">
        <v>4380</v>
      </c>
      <c r="F535" t="s">
        <v>4381</v>
      </c>
      <c r="G535" t="s">
        <v>4382</v>
      </c>
      <c r="H535" t="s">
        <v>183</v>
      </c>
      <c r="I535" t="s">
        <v>4383</v>
      </c>
      <c r="J535" t="str">
        <f>CONCATENATE(Táblázat1[[#This Row],[torvenyeskepviselo_nev]],", ",Táblázat1[[#This Row],[torvenyeskepviselo_beosztas]])</f>
        <v>Kocsis Péter, elnök</v>
      </c>
    </row>
    <row r="536" spans="1:10" x14ac:dyDescent="0.25">
      <c r="A536" s="101" t="s">
        <v>4384</v>
      </c>
      <c r="B536" s="102" t="s">
        <v>4385</v>
      </c>
      <c r="C536" t="s">
        <v>4386</v>
      </c>
      <c r="D536" t="s">
        <v>4387</v>
      </c>
      <c r="E536" t="s">
        <v>4388</v>
      </c>
      <c r="F536" t="s">
        <v>4389</v>
      </c>
      <c r="G536" t="s">
        <v>4390</v>
      </c>
      <c r="H536" t="s">
        <v>183</v>
      </c>
      <c r="I536" t="s">
        <v>4391</v>
      </c>
      <c r="J536" t="str">
        <f>CONCATENATE(Táblázat1[[#This Row],[torvenyeskepviselo_nev]],", ",Táblázat1[[#This Row],[torvenyeskepviselo_beosztas]])</f>
        <v>Cenki Péter , elnök</v>
      </c>
    </row>
    <row r="537" spans="1:10" x14ac:dyDescent="0.25">
      <c r="A537" s="101" t="s">
        <v>4392</v>
      </c>
      <c r="B537" s="102" t="s">
        <v>4393</v>
      </c>
      <c r="C537" t="s">
        <v>4394</v>
      </c>
      <c r="D537" t="s">
        <v>4395</v>
      </c>
      <c r="E537" t="s">
        <v>4396</v>
      </c>
      <c r="F537" t="s">
        <v>4397</v>
      </c>
      <c r="G537" t="s">
        <v>4398</v>
      </c>
      <c r="H537" t="s">
        <v>183</v>
      </c>
      <c r="I537" t="s">
        <v>4399</v>
      </c>
      <c r="J537" t="str">
        <f>CONCATENATE(Táblázat1[[#This Row],[torvenyeskepviselo_nev]],", ",Táblázat1[[#This Row],[torvenyeskepviselo_beosztas]])</f>
        <v>Németh Gyula, elnök</v>
      </c>
    </row>
    <row r="538" spans="1:10" x14ac:dyDescent="0.25">
      <c r="A538" s="101" t="s">
        <v>4400</v>
      </c>
      <c r="B538" s="102" t="s">
        <v>4401</v>
      </c>
      <c r="C538" t="s">
        <v>4402</v>
      </c>
      <c r="D538" t="s">
        <v>4403</v>
      </c>
      <c r="E538" t="s">
        <v>4404</v>
      </c>
      <c r="F538" t="s">
        <v>4405</v>
      </c>
      <c r="G538" t="s">
        <v>4406</v>
      </c>
      <c r="H538" t="s">
        <v>183</v>
      </c>
      <c r="I538" t="s">
        <v>4407</v>
      </c>
      <c r="J538" t="str">
        <f>CONCATENATE(Táblázat1[[#This Row],[torvenyeskepviselo_nev]],", ",Táblázat1[[#This Row],[torvenyeskepviselo_beosztas]])</f>
        <v>Sipőcz Zoltán, elnök</v>
      </c>
    </row>
    <row r="539" spans="1:10" x14ac:dyDescent="0.25">
      <c r="A539" s="101" t="s">
        <v>4408</v>
      </c>
      <c r="B539" s="102" t="s">
        <v>4409</v>
      </c>
      <c r="C539" t="s">
        <v>4410</v>
      </c>
      <c r="D539" t="s">
        <v>4411</v>
      </c>
      <c r="E539" t="s">
        <v>4412</v>
      </c>
      <c r="F539" t="s">
        <v>4413</v>
      </c>
      <c r="G539" t="s">
        <v>4414</v>
      </c>
      <c r="H539" t="s">
        <v>183</v>
      </c>
      <c r="I539" t="s">
        <v>4415</v>
      </c>
      <c r="J539" t="str">
        <f>CONCATENATE(Táblázat1[[#This Row],[torvenyeskepviselo_nev]],", ",Táblázat1[[#This Row],[torvenyeskepviselo_beosztas]])</f>
        <v>Csigó Péter, elnök</v>
      </c>
    </row>
    <row r="540" spans="1:10" x14ac:dyDescent="0.25">
      <c r="A540" s="101" t="s">
        <v>4416</v>
      </c>
      <c r="B540" s="102" t="s">
        <v>4417</v>
      </c>
      <c r="C540" t="s">
        <v>4418</v>
      </c>
      <c r="D540" t="s">
        <v>4419</v>
      </c>
      <c r="E540" t="s">
        <v>4420</v>
      </c>
      <c r="G540" t="s">
        <v>4421</v>
      </c>
      <c r="H540" t="s">
        <v>183</v>
      </c>
      <c r="I540" t="s">
        <v>4422</v>
      </c>
      <c r="J540" t="str">
        <f>CONCATENATE(Táblázat1[[#This Row],[torvenyeskepviselo_nev]],", ",Táblázat1[[#This Row],[torvenyeskepviselo_beosztas]])</f>
        <v>Licskai Jánosné, elnök</v>
      </c>
    </row>
    <row r="541" spans="1:10" x14ac:dyDescent="0.25">
      <c r="A541" s="101" t="s">
        <v>4423</v>
      </c>
      <c r="B541" s="102" t="s">
        <v>4424</v>
      </c>
      <c r="C541" t="s">
        <v>4425</v>
      </c>
      <c r="D541" t="s">
        <v>4426</v>
      </c>
      <c r="E541" t="s">
        <v>4427</v>
      </c>
      <c r="F541" t="s">
        <v>4428</v>
      </c>
      <c r="G541" t="s">
        <v>3755</v>
      </c>
      <c r="H541" t="s">
        <v>183</v>
      </c>
      <c r="I541" t="s">
        <v>4429</v>
      </c>
      <c r="J541" t="str">
        <f>CONCATENATE(Táblázat1[[#This Row],[torvenyeskepviselo_nev]],", ",Táblázat1[[#This Row],[torvenyeskepviselo_beosztas]])</f>
        <v>Takács Péter, elnök</v>
      </c>
    </row>
    <row r="542" spans="1:10" x14ac:dyDescent="0.25">
      <c r="A542" s="101" t="s">
        <v>4430</v>
      </c>
      <c r="B542" s="102" t="s">
        <v>4431</v>
      </c>
      <c r="C542" t="s">
        <v>4432</v>
      </c>
      <c r="D542" t="s">
        <v>4433</v>
      </c>
      <c r="E542" t="s">
        <v>4434</v>
      </c>
      <c r="F542" t="s">
        <v>4435</v>
      </c>
      <c r="G542" t="s">
        <v>4436</v>
      </c>
      <c r="H542" t="s">
        <v>183</v>
      </c>
      <c r="I542" t="s">
        <v>4437</v>
      </c>
      <c r="J542" t="str">
        <f>CONCATENATE(Táblázat1[[#This Row],[torvenyeskepviselo_nev]],", ",Táblázat1[[#This Row],[torvenyeskepviselo_beosztas]])</f>
        <v>Sági János, elnök</v>
      </c>
    </row>
    <row r="543" spans="1:10" x14ac:dyDescent="0.25">
      <c r="A543" s="101" t="s">
        <v>4438</v>
      </c>
      <c r="B543" s="102" t="s">
        <v>4439</v>
      </c>
      <c r="C543" t="s">
        <v>4440</v>
      </c>
      <c r="D543" t="s">
        <v>4441</v>
      </c>
      <c r="E543" t="s">
        <v>4442</v>
      </c>
      <c r="F543" t="s">
        <v>4443</v>
      </c>
      <c r="G543" t="s">
        <v>4444</v>
      </c>
      <c r="H543" t="s">
        <v>183</v>
      </c>
      <c r="I543" t="s">
        <v>4445</v>
      </c>
      <c r="J543" t="str">
        <f>CONCATENATE(Táblázat1[[#This Row],[torvenyeskepviselo_nev]],", ",Táblázat1[[#This Row],[torvenyeskepviselo_beosztas]])</f>
        <v>Tímár Dániel Gábor, elnök</v>
      </c>
    </row>
    <row r="544" spans="1:10" x14ac:dyDescent="0.25">
      <c r="A544" s="101" t="s">
        <v>4446</v>
      </c>
      <c r="B544" s="102" t="s">
        <v>4447</v>
      </c>
      <c r="C544" t="s">
        <v>4448</v>
      </c>
      <c r="D544" t="s">
        <v>4449</v>
      </c>
      <c r="E544" t="s">
        <v>4450</v>
      </c>
      <c r="F544" t="s">
        <v>4451</v>
      </c>
      <c r="G544" t="s">
        <v>4452</v>
      </c>
      <c r="H544" t="s">
        <v>183</v>
      </c>
      <c r="I544" t="s">
        <v>4453</v>
      </c>
      <c r="J544" t="str">
        <f>CONCATENATE(Táblázat1[[#This Row],[torvenyeskepviselo_nev]],", ",Táblázat1[[#This Row],[torvenyeskepviselo_beosztas]])</f>
        <v>Farkas Zoltán, elnök</v>
      </c>
    </row>
    <row r="545" spans="1:10" x14ac:dyDescent="0.25">
      <c r="A545" s="101" t="s">
        <v>4454</v>
      </c>
      <c r="B545" s="102" t="s">
        <v>4455</v>
      </c>
      <c r="C545" t="s">
        <v>4456</v>
      </c>
      <c r="D545" t="s">
        <v>4457</v>
      </c>
      <c r="E545" t="s">
        <v>4458</v>
      </c>
      <c r="F545" t="s">
        <v>4459</v>
      </c>
      <c r="G545" t="s">
        <v>1606</v>
      </c>
      <c r="H545" t="s">
        <v>183</v>
      </c>
      <c r="I545" t="s">
        <v>4460</v>
      </c>
      <c r="J545" t="str">
        <f>CONCATENATE(Táblázat1[[#This Row],[torvenyeskepviselo_nev]],", ",Táblázat1[[#This Row],[torvenyeskepviselo_beosztas]])</f>
        <v>Nagy Sándor, elnök</v>
      </c>
    </row>
    <row r="546" spans="1:10" x14ac:dyDescent="0.25">
      <c r="A546" s="101" t="s">
        <v>4461</v>
      </c>
      <c r="B546" s="102" t="s">
        <v>4462</v>
      </c>
      <c r="C546" t="s">
        <v>4463</v>
      </c>
      <c r="D546" t="s">
        <v>4464</v>
      </c>
      <c r="E546" t="s">
        <v>4465</v>
      </c>
      <c r="F546" t="s">
        <v>4466</v>
      </c>
      <c r="G546" t="s">
        <v>4467</v>
      </c>
      <c r="H546" t="s">
        <v>183</v>
      </c>
      <c r="I546" t="s">
        <v>4468</v>
      </c>
      <c r="J546" t="str">
        <f>CONCATENATE(Táblázat1[[#This Row],[torvenyeskepviselo_nev]],", ",Táblázat1[[#This Row],[torvenyeskepviselo_beosztas]])</f>
        <v>Márkus Gábor, elnök</v>
      </c>
    </row>
    <row r="547" spans="1:10" x14ac:dyDescent="0.25">
      <c r="A547" s="101" t="s">
        <v>4469</v>
      </c>
      <c r="B547" s="102" t="s">
        <v>4470</v>
      </c>
      <c r="C547" t="s">
        <v>4471</v>
      </c>
      <c r="D547" t="s">
        <v>4472</v>
      </c>
      <c r="E547" t="s">
        <v>4473</v>
      </c>
      <c r="F547" t="s">
        <v>4474</v>
      </c>
      <c r="G547" t="s">
        <v>4475</v>
      </c>
      <c r="H547" t="s">
        <v>183</v>
      </c>
      <c r="I547" t="s">
        <v>4476</v>
      </c>
      <c r="J547" t="str">
        <f>CONCATENATE(Táblázat1[[#This Row],[torvenyeskepviselo_nev]],", ",Táblázat1[[#This Row],[torvenyeskepviselo_beosztas]])</f>
        <v>Kerékgyártó András, elnök</v>
      </c>
    </row>
    <row r="548" spans="1:10" x14ac:dyDescent="0.25">
      <c r="A548" s="101" t="s">
        <v>4477</v>
      </c>
      <c r="B548" s="102" t="s">
        <v>4478</v>
      </c>
      <c r="C548" t="s">
        <v>4479</v>
      </c>
      <c r="D548" t="s">
        <v>4480</v>
      </c>
      <c r="E548" t="s">
        <v>4481</v>
      </c>
      <c r="F548" t="s">
        <v>4482</v>
      </c>
      <c r="G548" t="s">
        <v>4467</v>
      </c>
      <c r="H548" t="s">
        <v>183</v>
      </c>
      <c r="I548" t="s">
        <v>4483</v>
      </c>
      <c r="J548" t="str">
        <f>CONCATENATE(Táblázat1[[#This Row],[torvenyeskepviselo_nev]],", ",Táblázat1[[#This Row],[torvenyeskepviselo_beosztas]])</f>
        <v>Márkus Gábor, elnök</v>
      </c>
    </row>
    <row r="549" spans="1:10" x14ac:dyDescent="0.25">
      <c r="A549" s="101" t="s">
        <v>4484</v>
      </c>
      <c r="B549" s="102" t="s">
        <v>4485</v>
      </c>
      <c r="C549" t="s">
        <v>4486</v>
      </c>
      <c r="D549" t="s">
        <v>4487</v>
      </c>
      <c r="E549" t="s">
        <v>4488</v>
      </c>
      <c r="F549" t="s">
        <v>4489</v>
      </c>
      <c r="G549" t="s">
        <v>1606</v>
      </c>
      <c r="H549" t="s">
        <v>183</v>
      </c>
      <c r="I549" t="s">
        <v>4490</v>
      </c>
      <c r="J549" t="str">
        <f>CONCATENATE(Táblázat1[[#This Row],[torvenyeskepviselo_nev]],", ",Táblázat1[[#This Row],[torvenyeskepviselo_beosztas]])</f>
        <v>Nagy Sándor, elnök</v>
      </c>
    </row>
    <row r="550" spans="1:10" x14ac:dyDescent="0.25">
      <c r="A550" s="101" t="s">
        <v>4491</v>
      </c>
      <c r="B550" s="102" t="s">
        <v>4492</v>
      </c>
      <c r="C550" t="s">
        <v>4493</v>
      </c>
      <c r="D550" t="s">
        <v>4494</v>
      </c>
      <c r="E550" t="s">
        <v>4495</v>
      </c>
      <c r="F550" t="s">
        <v>4496</v>
      </c>
      <c r="G550" t="s">
        <v>4497</v>
      </c>
      <c r="H550" t="s">
        <v>183</v>
      </c>
      <c r="I550" t="s">
        <v>4498</v>
      </c>
      <c r="J550" t="str">
        <f>CONCATENATE(Táblázat1[[#This Row],[torvenyeskepviselo_nev]],", ",Táblázat1[[#This Row],[torvenyeskepviselo_beosztas]])</f>
        <v>Szabó Csaba, elnök</v>
      </c>
    </row>
    <row r="551" spans="1:10" x14ac:dyDescent="0.25">
      <c r="A551" s="101" t="s">
        <v>4499</v>
      </c>
      <c r="B551" s="102" t="s">
        <v>4500</v>
      </c>
      <c r="C551" t="s">
        <v>4501</v>
      </c>
      <c r="D551" t="s">
        <v>4502</v>
      </c>
      <c r="E551" t="s">
        <v>4503</v>
      </c>
      <c r="F551" t="s">
        <v>4504</v>
      </c>
      <c r="G551" t="s">
        <v>4505</v>
      </c>
      <c r="H551" t="s">
        <v>183</v>
      </c>
      <c r="I551" t="s">
        <v>4506</v>
      </c>
      <c r="J551" t="str">
        <f>CONCATENATE(Táblázat1[[#This Row],[torvenyeskepviselo_nev]],", ",Táblázat1[[#This Row],[torvenyeskepviselo_beosztas]])</f>
        <v>Szeleczki István, elnök</v>
      </c>
    </row>
    <row r="552" spans="1:10" x14ac:dyDescent="0.25">
      <c r="A552" s="101" t="s">
        <v>4507</v>
      </c>
      <c r="B552" s="102" t="s">
        <v>4508</v>
      </c>
      <c r="C552" t="s">
        <v>4509</v>
      </c>
      <c r="D552" t="s">
        <v>4510</v>
      </c>
      <c r="E552" t="s">
        <v>4511</v>
      </c>
      <c r="F552" t="s">
        <v>4512</v>
      </c>
      <c r="G552" t="s">
        <v>4513</v>
      </c>
      <c r="H552" t="s">
        <v>183</v>
      </c>
      <c r="I552" t="s">
        <v>4514</v>
      </c>
      <c r="J552" t="str">
        <f>CONCATENATE(Táblázat1[[#This Row],[torvenyeskepviselo_nev]],", ",Táblázat1[[#This Row],[torvenyeskepviselo_beosztas]])</f>
        <v>Szöllősi Krisztián, elnök</v>
      </c>
    </row>
    <row r="553" spans="1:10" x14ac:dyDescent="0.25">
      <c r="A553" s="101" t="s">
        <v>4515</v>
      </c>
      <c r="B553" s="102" t="s">
        <v>4516</v>
      </c>
      <c r="C553" t="s">
        <v>4517</v>
      </c>
      <c r="D553" t="s">
        <v>4518</v>
      </c>
      <c r="E553" t="s">
        <v>4519</v>
      </c>
      <c r="F553" t="s">
        <v>4520</v>
      </c>
      <c r="G553" t="s">
        <v>4521</v>
      </c>
      <c r="H553" t="s">
        <v>183</v>
      </c>
      <c r="I553" t="s">
        <v>4522</v>
      </c>
      <c r="J553" t="str">
        <f>CONCATENATE(Táblázat1[[#This Row],[torvenyeskepviselo_nev]],", ",Táblázat1[[#This Row],[torvenyeskepviselo_beosztas]])</f>
        <v>Szemerszki Richárd, elnök</v>
      </c>
    </row>
    <row r="554" spans="1:10" x14ac:dyDescent="0.25">
      <c r="A554" s="101" t="s">
        <v>4523</v>
      </c>
      <c r="B554" s="102" t="s">
        <v>4524</v>
      </c>
      <c r="C554" t="s">
        <v>4525</v>
      </c>
      <c r="D554" t="s">
        <v>4526</v>
      </c>
      <c r="E554" t="s">
        <v>4527</v>
      </c>
      <c r="F554" t="s">
        <v>4528</v>
      </c>
      <c r="G554" t="s">
        <v>4529</v>
      </c>
      <c r="H554" t="s">
        <v>183</v>
      </c>
      <c r="I554" t="s">
        <v>4530</v>
      </c>
      <c r="J554" t="str">
        <f>CONCATENATE(Táblázat1[[#This Row],[torvenyeskepviselo_nev]],", ",Táblázat1[[#This Row],[torvenyeskepviselo_beosztas]])</f>
        <v>Dobi Gábor, elnök</v>
      </c>
    </row>
    <row r="555" spans="1:10" x14ac:dyDescent="0.25">
      <c r="A555" s="101" t="s">
        <v>4531</v>
      </c>
      <c r="B555" s="102" t="s">
        <v>4532</v>
      </c>
      <c r="C555" t="s">
        <v>4533</v>
      </c>
      <c r="D555" t="s">
        <v>4534</v>
      </c>
      <c r="E555" t="s">
        <v>4535</v>
      </c>
      <c r="F555" t="s">
        <v>4536</v>
      </c>
      <c r="G555" t="s">
        <v>4537</v>
      </c>
      <c r="H555" t="s">
        <v>183</v>
      </c>
      <c r="I555" t="s">
        <v>4538</v>
      </c>
      <c r="J555" t="str">
        <f>CONCATENATE(Táblázat1[[#This Row],[torvenyeskepviselo_nev]],", ",Táblázat1[[#This Row],[torvenyeskepviselo_beosztas]])</f>
        <v>Fehér Tamás, elnök</v>
      </c>
    </row>
    <row r="556" spans="1:10" x14ac:dyDescent="0.25">
      <c r="A556" s="101" t="s">
        <v>4539</v>
      </c>
      <c r="B556" s="102" t="s">
        <v>4540</v>
      </c>
      <c r="C556" t="s">
        <v>4541</v>
      </c>
      <c r="D556" t="s">
        <v>4542</v>
      </c>
      <c r="E556" t="s">
        <v>4543</v>
      </c>
      <c r="F556" t="s">
        <v>4544</v>
      </c>
      <c r="G556" t="s">
        <v>4545</v>
      </c>
      <c r="H556" t="s">
        <v>183</v>
      </c>
      <c r="I556" t="s">
        <v>4546</v>
      </c>
      <c r="J556" t="str">
        <f>CONCATENATE(Táblázat1[[#This Row],[torvenyeskepviselo_nev]],", ",Táblázat1[[#This Row],[torvenyeskepviselo_beosztas]])</f>
        <v>Pálfi Zoltán, elnök</v>
      </c>
    </row>
    <row r="557" spans="1:10" x14ac:dyDescent="0.25">
      <c r="A557" s="101" t="s">
        <v>4547</v>
      </c>
      <c r="B557" s="102" t="s">
        <v>4548</v>
      </c>
      <c r="C557" t="s">
        <v>4549</v>
      </c>
      <c r="D557" t="s">
        <v>4550</v>
      </c>
      <c r="E557" t="s">
        <v>4551</v>
      </c>
      <c r="F557" t="s">
        <v>4552</v>
      </c>
      <c r="G557" t="s">
        <v>4553</v>
      </c>
      <c r="H557" t="s">
        <v>183</v>
      </c>
      <c r="I557" t="s">
        <v>4554</v>
      </c>
      <c r="J557" t="str">
        <f>CONCATENATE(Táblázat1[[#This Row],[torvenyeskepviselo_nev]],", ",Táblázat1[[#This Row],[torvenyeskepviselo_beosztas]])</f>
        <v>Végső Zoltán, elnök</v>
      </c>
    </row>
    <row r="558" spans="1:10" x14ac:dyDescent="0.25">
      <c r="A558" s="101" t="s">
        <v>4555</v>
      </c>
      <c r="B558" s="102" t="s">
        <v>4556</v>
      </c>
      <c r="C558" t="s">
        <v>4557</v>
      </c>
      <c r="D558" t="s">
        <v>4558</v>
      </c>
      <c r="E558" t="s">
        <v>4559</v>
      </c>
      <c r="F558" t="s">
        <v>4560</v>
      </c>
      <c r="G558" t="s">
        <v>4561</v>
      </c>
      <c r="H558" t="s">
        <v>183</v>
      </c>
      <c r="I558" t="s">
        <v>4562</v>
      </c>
      <c r="J558" t="str">
        <f>CONCATENATE(Táblázat1[[#This Row],[torvenyeskepviselo_nev]],", ",Táblázat1[[#This Row],[torvenyeskepviselo_beosztas]])</f>
        <v>Juhász Sándor, elnök</v>
      </c>
    </row>
    <row r="559" spans="1:10" x14ac:dyDescent="0.25">
      <c r="A559" s="101" t="s">
        <v>4563</v>
      </c>
      <c r="B559" s="102" t="s">
        <v>4564</v>
      </c>
      <c r="C559" t="s">
        <v>4565</v>
      </c>
      <c r="D559" t="s">
        <v>4566</v>
      </c>
      <c r="E559" t="s">
        <v>4567</v>
      </c>
      <c r="F559" t="s">
        <v>4568</v>
      </c>
      <c r="G559" t="s">
        <v>4569</v>
      </c>
      <c r="H559" t="s">
        <v>183</v>
      </c>
      <c r="I559" t="s">
        <v>4570</v>
      </c>
      <c r="J559" t="str">
        <f>CONCATENATE(Táblázat1[[#This Row],[torvenyeskepviselo_nev]],", ",Táblázat1[[#This Row],[torvenyeskepviselo_beosztas]])</f>
        <v>Joó Sándor, elnök</v>
      </c>
    </row>
    <row r="560" spans="1:10" x14ac:dyDescent="0.25">
      <c r="A560" s="101" t="s">
        <v>4571</v>
      </c>
      <c r="B560" s="102" t="s">
        <v>4572</v>
      </c>
      <c r="C560" t="s">
        <v>4573</v>
      </c>
      <c r="D560" t="s">
        <v>4574</v>
      </c>
      <c r="E560" t="s">
        <v>4575</v>
      </c>
      <c r="F560" t="s">
        <v>4576</v>
      </c>
      <c r="G560" t="s">
        <v>4577</v>
      </c>
      <c r="H560" t="s">
        <v>183</v>
      </c>
      <c r="I560" t="s">
        <v>4578</v>
      </c>
      <c r="J560" t="str">
        <f>CONCATENATE(Táblázat1[[#This Row],[torvenyeskepviselo_nev]],", ",Táblázat1[[#This Row],[torvenyeskepviselo_beosztas]])</f>
        <v>Jenei Lajos, elnök</v>
      </c>
    </row>
    <row r="561" spans="1:10" x14ac:dyDescent="0.25">
      <c r="A561" s="101" t="s">
        <v>4579</v>
      </c>
      <c r="B561" s="102" t="s">
        <v>4580</v>
      </c>
      <c r="C561" t="s">
        <v>4581</v>
      </c>
      <c r="D561" t="s">
        <v>4582</v>
      </c>
      <c r="E561" t="s">
        <v>4583</v>
      </c>
      <c r="F561" t="s">
        <v>4584</v>
      </c>
      <c r="G561" t="s">
        <v>4585</v>
      </c>
      <c r="H561" t="s">
        <v>183</v>
      </c>
      <c r="I561" t="s">
        <v>4586</v>
      </c>
      <c r="J561" t="str">
        <f>CONCATENATE(Táblázat1[[#This Row],[torvenyeskepviselo_nev]],", ",Táblázat1[[#This Row],[torvenyeskepviselo_beosztas]])</f>
        <v>Vaskó József, elnök</v>
      </c>
    </row>
    <row r="562" spans="1:10" x14ac:dyDescent="0.25">
      <c r="A562" s="101" t="s">
        <v>4587</v>
      </c>
      <c r="B562" s="102" t="s">
        <v>4588</v>
      </c>
      <c r="C562" t="s">
        <v>4589</v>
      </c>
      <c r="D562" t="s">
        <v>4590</v>
      </c>
      <c r="E562" t="s">
        <v>4591</v>
      </c>
      <c r="F562" t="s">
        <v>4592</v>
      </c>
      <c r="G562" t="s">
        <v>4593</v>
      </c>
      <c r="H562" t="s">
        <v>183</v>
      </c>
      <c r="I562" t="s">
        <v>4594</v>
      </c>
      <c r="J562" t="str">
        <f>CONCATENATE(Táblázat1[[#This Row],[torvenyeskepviselo_nev]],", ",Táblázat1[[#This Row],[torvenyeskepviselo_beosztas]])</f>
        <v>Venyige Csaba, elnök</v>
      </c>
    </row>
    <row r="563" spans="1:10" x14ac:dyDescent="0.25">
      <c r="A563" s="101" t="s">
        <v>4595</v>
      </c>
      <c r="B563" s="102" t="s">
        <v>4596</v>
      </c>
      <c r="C563" t="s">
        <v>4597</v>
      </c>
      <c r="D563" t="s">
        <v>4598</v>
      </c>
      <c r="E563" t="s">
        <v>4599</v>
      </c>
      <c r="F563" t="s">
        <v>4600</v>
      </c>
      <c r="G563" t="s">
        <v>4601</v>
      </c>
      <c r="H563" t="s">
        <v>183</v>
      </c>
      <c r="I563" t="s">
        <v>4602</v>
      </c>
      <c r="J563" t="str">
        <f>CONCATENATE(Táblázat1[[#This Row],[torvenyeskepviselo_nev]],", ",Táblázat1[[#This Row],[torvenyeskepviselo_beosztas]])</f>
        <v>Gergely Imre, elnök</v>
      </c>
    </row>
    <row r="564" spans="1:10" x14ac:dyDescent="0.25">
      <c r="A564" s="101" t="s">
        <v>4603</v>
      </c>
      <c r="B564" s="102" t="s">
        <v>4604</v>
      </c>
      <c r="C564" t="s">
        <v>4605</v>
      </c>
      <c r="D564" t="s">
        <v>4606</v>
      </c>
      <c r="E564" t="s">
        <v>4607</v>
      </c>
      <c r="F564" t="s">
        <v>4608</v>
      </c>
      <c r="G564" t="s">
        <v>4609</v>
      </c>
      <c r="H564" t="s">
        <v>183</v>
      </c>
      <c r="I564" t="s">
        <v>4610</v>
      </c>
      <c r="J564" t="str">
        <f>CONCATENATE(Táblázat1[[#This Row],[torvenyeskepviselo_nev]],", ",Táblázat1[[#This Row],[torvenyeskepviselo_beosztas]])</f>
        <v>Kincses Dániel, elnök</v>
      </c>
    </row>
    <row r="565" spans="1:10" x14ac:dyDescent="0.25">
      <c r="A565" s="101" t="s">
        <v>4611</v>
      </c>
      <c r="B565" s="102" t="s">
        <v>4612</v>
      </c>
      <c r="C565" t="s">
        <v>4613</v>
      </c>
      <c r="D565" t="s">
        <v>4614</v>
      </c>
      <c r="E565" t="s">
        <v>4615</v>
      </c>
      <c r="F565" t="s">
        <v>4616</v>
      </c>
      <c r="G565" t="s">
        <v>4617</v>
      </c>
      <c r="H565" t="s">
        <v>183</v>
      </c>
      <c r="I565" t="s">
        <v>4618</v>
      </c>
      <c r="J565" t="str">
        <f>CONCATENATE(Táblázat1[[#This Row],[torvenyeskepviselo_nev]],", ",Táblázat1[[#This Row],[torvenyeskepviselo_beosztas]])</f>
        <v>Elek Tibor, elnök</v>
      </c>
    </row>
    <row r="566" spans="1:10" x14ac:dyDescent="0.25">
      <c r="A566" s="101" t="s">
        <v>4619</v>
      </c>
      <c r="B566" s="102" t="s">
        <v>4620</v>
      </c>
      <c r="C566" t="s">
        <v>4621</v>
      </c>
      <c r="D566" t="s">
        <v>4622</v>
      </c>
      <c r="E566" t="s">
        <v>4623</v>
      </c>
      <c r="F566" t="s">
        <v>4624</v>
      </c>
      <c r="G566" t="s">
        <v>4625</v>
      </c>
      <c r="H566" t="s">
        <v>183</v>
      </c>
      <c r="I566" t="s">
        <v>4626</v>
      </c>
      <c r="J566" t="str">
        <f>CONCATENATE(Táblázat1[[#This Row],[torvenyeskepviselo_nev]],", ",Táblázat1[[#This Row],[torvenyeskepviselo_beosztas]])</f>
        <v>Kiss András, elnök</v>
      </c>
    </row>
    <row r="567" spans="1:10" x14ac:dyDescent="0.25">
      <c r="A567" s="101" t="s">
        <v>4627</v>
      </c>
      <c r="B567" s="102" t="s">
        <v>4628</v>
      </c>
      <c r="C567" t="s">
        <v>4629</v>
      </c>
      <c r="D567" t="s">
        <v>4630</v>
      </c>
      <c r="E567" t="s">
        <v>4631</v>
      </c>
      <c r="F567" t="s">
        <v>4632</v>
      </c>
      <c r="G567" t="s">
        <v>4633</v>
      </c>
      <c r="H567" t="s">
        <v>183</v>
      </c>
      <c r="I567" t="s">
        <v>4634</v>
      </c>
      <c r="J567" t="str">
        <f>CONCATENATE(Táblázat1[[#This Row],[torvenyeskepviselo_nev]],", ",Táblázat1[[#This Row],[torvenyeskepviselo_beosztas]])</f>
        <v>Varró Attila Gyula, elnök</v>
      </c>
    </row>
    <row r="568" spans="1:10" x14ac:dyDescent="0.25">
      <c r="A568" s="101" t="s">
        <v>4635</v>
      </c>
      <c r="B568" s="102" t="s">
        <v>4636</v>
      </c>
      <c r="C568" t="s">
        <v>4637</v>
      </c>
      <c r="D568" t="s">
        <v>4638</v>
      </c>
      <c r="E568" t="s">
        <v>4639</v>
      </c>
      <c r="F568" t="s">
        <v>4640</v>
      </c>
      <c r="G568" t="s">
        <v>4641</v>
      </c>
      <c r="H568" t="s">
        <v>183</v>
      </c>
      <c r="I568" t="s">
        <v>4642</v>
      </c>
      <c r="J568" t="str">
        <f>CONCATENATE(Táblázat1[[#This Row],[torvenyeskepviselo_nev]],", ",Táblázat1[[#This Row],[torvenyeskepviselo_beosztas]])</f>
        <v>Apponyi Sándor, elnök</v>
      </c>
    </row>
    <row r="569" spans="1:10" x14ac:dyDescent="0.25">
      <c r="A569" s="101" t="s">
        <v>4643</v>
      </c>
      <c r="B569" s="102" t="s">
        <v>4644</v>
      </c>
      <c r="C569" t="s">
        <v>4645</v>
      </c>
      <c r="D569" t="s">
        <v>4646</v>
      </c>
      <c r="E569" t="s">
        <v>4647</v>
      </c>
      <c r="F569" t="s">
        <v>4648</v>
      </c>
      <c r="G569" t="s">
        <v>4649</v>
      </c>
      <c r="H569" t="s">
        <v>183</v>
      </c>
      <c r="I569" t="s">
        <v>4650</v>
      </c>
      <c r="J569" t="str">
        <f>CONCATENATE(Táblázat1[[#This Row],[torvenyeskepviselo_nev]],", ",Táblázat1[[#This Row],[torvenyeskepviselo_beosztas]])</f>
        <v>Galgóczi Márton, elnök</v>
      </c>
    </row>
    <row r="570" spans="1:10" x14ac:dyDescent="0.25">
      <c r="A570" s="101" t="s">
        <v>4651</v>
      </c>
      <c r="B570" s="102" t="s">
        <v>4652</v>
      </c>
      <c r="C570" t="s">
        <v>4653</v>
      </c>
      <c r="D570" t="s">
        <v>4654</v>
      </c>
      <c r="E570" t="s">
        <v>4655</v>
      </c>
      <c r="F570" t="s">
        <v>4656</v>
      </c>
      <c r="G570" t="s">
        <v>4657</v>
      </c>
      <c r="H570" t="s">
        <v>183</v>
      </c>
      <c r="I570" t="s">
        <v>4658</v>
      </c>
      <c r="J570" t="str">
        <f>CONCATENATE(Táblázat1[[#This Row],[torvenyeskepviselo_nev]],", ",Táblázat1[[#This Row],[torvenyeskepviselo_beosztas]])</f>
        <v>Gábor Sándor, elnök</v>
      </c>
    </row>
    <row r="571" spans="1:10" x14ac:dyDescent="0.25">
      <c r="A571" s="101" t="s">
        <v>4659</v>
      </c>
      <c r="B571" s="102" t="s">
        <v>4660</v>
      </c>
      <c r="C571" t="s">
        <v>4661</v>
      </c>
      <c r="D571" t="s">
        <v>4662</v>
      </c>
      <c r="E571" t="s">
        <v>4663</v>
      </c>
      <c r="F571" t="s">
        <v>4664</v>
      </c>
      <c r="G571" t="s">
        <v>4665</v>
      </c>
      <c r="H571" t="s">
        <v>1663</v>
      </c>
      <c r="I571" t="s">
        <v>4666</v>
      </c>
      <c r="J571" t="str">
        <f>CONCATENATE(Táblázat1[[#This Row],[torvenyeskepviselo_nev]],", ",Táblázat1[[#This Row],[torvenyeskepviselo_beosztas]])</f>
        <v>Solymosi László, ügyvezető</v>
      </c>
    </row>
    <row r="572" spans="1:10" x14ac:dyDescent="0.25">
      <c r="A572" s="101" t="s">
        <v>4667</v>
      </c>
      <c r="B572" s="102" t="s">
        <v>4668</v>
      </c>
      <c r="C572" t="s">
        <v>4669</v>
      </c>
      <c r="D572" t="s">
        <v>4670</v>
      </c>
      <c r="E572" t="s">
        <v>4671</v>
      </c>
      <c r="F572" t="s">
        <v>4672</v>
      </c>
      <c r="G572" t="s">
        <v>4673</v>
      </c>
      <c r="H572" t="s">
        <v>183</v>
      </c>
      <c r="I572" t="s">
        <v>4674</v>
      </c>
      <c r="J572" t="str">
        <f>CONCATENATE(Táblázat1[[#This Row],[torvenyeskepviselo_nev]],", ",Táblázat1[[#This Row],[torvenyeskepviselo_beosztas]])</f>
        <v>Zagyva László, elnök</v>
      </c>
    </row>
    <row r="573" spans="1:10" x14ac:dyDescent="0.25">
      <c r="A573" s="101" t="s">
        <v>4675</v>
      </c>
      <c r="B573" s="102" t="s">
        <v>4676</v>
      </c>
      <c r="C573" t="s">
        <v>4677</v>
      </c>
      <c r="D573" t="s">
        <v>4678</v>
      </c>
      <c r="E573" t="s">
        <v>4679</v>
      </c>
      <c r="F573" t="s">
        <v>4680</v>
      </c>
      <c r="G573" t="s">
        <v>4681</v>
      </c>
      <c r="H573" t="s">
        <v>183</v>
      </c>
      <c r="I573" t="s">
        <v>4682</v>
      </c>
      <c r="J573" t="str">
        <f>CONCATENATE(Táblázat1[[#This Row],[torvenyeskepviselo_nev]],", ",Táblázat1[[#This Row],[torvenyeskepviselo_beosztas]])</f>
        <v>Pók Antal, elnök</v>
      </c>
    </row>
    <row r="574" spans="1:10" x14ac:dyDescent="0.25">
      <c r="A574" s="101" t="s">
        <v>4683</v>
      </c>
      <c r="B574" s="102" t="s">
        <v>4684</v>
      </c>
      <c r="C574" t="s">
        <v>4685</v>
      </c>
      <c r="D574" t="s">
        <v>4686</v>
      </c>
      <c r="E574" t="s">
        <v>4687</v>
      </c>
      <c r="F574" t="s">
        <v>4688</v>
      </c>
      <c r="G574" t="s">
        <v>4689</v>
      </c>
      <c r="H574" t="s">
        <v>183</v>
      </c>
      <c r="I574" t="s">
        <v>4690</v>
      </c>
      <c r="J574" t="str">
        <f>CONCATENATE(Táblázat1[[#This Row],[torvenyeskepviselo_nev]],", ",Táblázat1[[#This Row],[torvenyeskepviselo_beosztas]])</f>
        <v>Szűcs Viktor, elnök</v>
      </c>
    </row>
    <row r="575" spans="1:10" x14ac:dyDescent="0.25">
      <c r="A575" s="101" t="s">
        <v>4691</v>
      </c>
      <c r="B575" s="102" t="s">
        <v>4692</v>
      </c>
      <c r="C575" t="s">
        <v>4693</v>
      </c>
      <c r="D575" t="s">
        <v>4694</v>
      </c>
      <c r="E575" t="s">
        <v>4695</v>
      </c>
      <c r="F575" t="s">
        <v>4696</v>
      </c>
      <c r="G575" t="s">
        <v>1968</v>
      </c>
      <c r="H575" t="s">
        <v>183</v>
      </c>
      <c r="I575" t="s">
        <v>4697</v>
      </c>
      <c r="J575" t="str">
        <f>CONCATENATE(Táblázat1[[#This Row],[torvenyeskepviselo_nev]],", ",Táblázat1[[#This Row],[torvenyeskepviselo_beosztas]])</f>
        <v>Puskás Sándor, elnök</v>
      </c>
    </row>
    <row r="576" spans="1:10" x14ac:dyDescent="0.25">
      <c r="A576" s="101" t="s">
        <v>4698</v>
      </c>
      <c r="B576" s="102" t="s">
        <v>4699</v>
      </c>
      <c r="C576" t="s">
        <v>4700</v>
      </c>
      <c r="D576" t="s">
        <v>4701</v>
      </c>
      <c r="E576" t="s">
        <v>4702</v>
      </c>
      <c r="F576" t="s">
        <v>4703</v>
      </c>
      <c r="G576" t="s">
        <v>4704</v>
      </c>
      <c r="H576" t="s">
        <v>183</v>
      </c>
      <c r="I576" t="s">
        <v>4705</v>
      </c>
      <c r="J576" t="str">
        <f>CONCATENATE(Táblázat1[[#This Row],[torvenyeskepviselo_nev]],", ",Táblázat1[[#This Row],[torvenyeskepviselo_beosztas]])</f>
        <v>Györkei Gabriella Lili, elnök</v>
      </c>
    </row>
    <row r="577" spans="1:10" x14ac:dyDescent="0.25">
      <c r="A577" s="101" t="s">
        <v>4706</v>
      </c>
      <c r="B577" s="102" t="s">
        <v>4707</v>
      </c>
      <c r="C577" t="s">
        <v>4708</v>
      </c>
      <c r="D577" t="s">
        <v>4709</v>
      </c>
      <c r="E577" t="s">
        <v>4710</v>
      </c>
      <c r="F577" t="s">
        <v>4711</v>
      </c>
      <c r="G577" t="s">
        <v>4712</v>
      </c>
      <c r="H577" t="s">
        <v>183</v>
      </c>
      <c r="I577" t="s">
        <v>4713</v>
      </c>
      <c r="J577" t="str">
        <f>CONCATENATE(Táblázat1[[#This Row],[torvenyeskepviselo_nev]],", ",Táblázat1[[#This Row],[torvenyeskepviselo_beosztas]])</f>
        <v>Deák Antal, elnök</v>
      </c>
    </row>
    <row r="578" spans="1:10" x14ac:dyDescent="0.25">
      <c r="A578" s="101" t="s">
        <v>4714</v>
      </c>
      <c r="B578" s="102" t="s">
        <v>4715</v>
      </c>
      <c r="C578" t="s">
        <v>4716</v>
      </c>
      <c r="D578" t="s">
        <v>4717</v>
      </c>
      <c r="E578" t="s">
        <v>4718</v>
      </c>
      <c r="F578" t="s">
        <v>4719</v>
      </c>
      <c r="G578" t="s">
        <v>4720</v>
      </c>
      <c r="H578" t="s">
        <v>183</v>
      </c>
      <c r="I578" t="s">
        <v>4721</v>
      </c>
      <c r="J578" t="str">
        <f>CONCATENATE(Táblázat1[[#This Row],[torvenyeskepviselo_nev]],", ",Táblázat1[[#This Row],[torvenyeskepviselo_beosztas]])</f>
        <v>Pinczés István, elnök</v>
      </c>
    </row>
    <row r="579" spans="1:10" x14ac:dyDescent="0.25">
      <c r="A579" s="101" t="s">
        <v>4722</v>
      </c>
      <c r="B579" s="102" t="s">
        <v>4723</v>
      </c>
      <c r="C579" t="s">
        <v>4724</v>
      </c>
      <c r="D579" t="s">
        <v>4725</v>
      </c>
      <c r="E579" t="s">
        <v>4726</v>
      </c>
      <c r="F579" t="s">
        <v>4727</v>
      </c>
      <c r="G579" t="s">
        <v>4728</v>
      </c>
      <c r="H579" t="s">
        <v>183</v>
      </c>
      <c r="I579" t="s">
        <v>4729</v>
      </c>
      <c r="J579" t="str">
        <f>CONCATENATE(Táblázat1[[#This Row],[torvenyeskepviselo_nev]],", ",Táblázat1[[#This Row],[torvenyeskepviselo_beosztas]])</f>
        <v>Vincze Attila, elnök</v>
      </c>
    </row>
    <row r="580" spans="1:10" x14ac:dyDescent="0.25">
      <c r="A580" s="101" t="s">
        <v>4730</v>
      </c>
      <c r="B580" s="102" t="s">
        <v>4731</v>
      </c>
      <c r="C580" t="s">
        <v>4732</v>
      </c>
      <c r="D580" t="s">
        <v>4733</v>
      </c>
      <c r="E580" t="s">
        <v>4734</v>
      </c>
      <c r="F580" t="s">
        <v>4735</v>
      </c>
      <c r="G580" t="s">
        <v>4736</v>
      </c>
      <c r="H580" t="s">
        <v>183</v>
      </c>
      <c r="I580" t="s">
        <v>4737</v>
      </c>
      <c r="J580" t="str">
        <f>CONCATENATE(Táblázat1[[#This Row],[torvenyeskepviselo_nev]],", ",Táblázat1[[#This Row],[torvenyeskepviselo_beosztas]])</f>
        <v>Kovács István József, elnök</v>
      </c>
    </row>
    <row r="581" spans="1:10" x14ac:dyDescent="0.25">
      <c r="A581" s="101" t="s">
        <v>4738</v>
      </c>
      <c r="B581" s="102" t="s">
        <v>4739</v>
      </c>
      <c r="C581" t="s">
        <v>4740</v>
      </c>
      <c r="D581" t="s">
        <v>4741</v>
      </c>
      <c r="E581" t="s">
        <v>4742</v>
      </c>
      <c r="F581" t="s">
        <v>4743</v>
      </c>
      <c r="G581" t="s">
        <v>4744</v>
      </c>
      <c r="H581" t="s">
        <v>183</v>
      </c>
      <c r="I581" t="s">
        <v>4745</v>
      </c>
      <c r="J581" t="str">
        <f>CONCATENATE(Táblázat1[[#This Row],[torvenyeskepviselo_nev]],", ",Táblázat1[[#This Row],[torvenyeskepviselo_beosztas]])</f>
        <v>Szőke Gábor, elnök</v>
      </c>
    </row>
    <row r="582" spans="1:10" x14ac:dyDescent="0.25">
      <c r="A582" s="101" t="s">
        <v>4746</v>
      </c>
      <c r="B582" s="102" t="s">
        <v>4747</v>
      </c>
      <c r="C582" t="s">
        <v>4748</v>
      </c>
      <c r="D582" t="s">
        <v>4749</v>
      </c>
      <c r="E582" t="s">
        <v>4750</v>
      </c>
      <c r="F582" t="s">
        <v>4751</v>
      </c>
      <c r="G582" t="s">
        <v>4752</v>
      </c>
      <c r="H582" t="s">
        <v>183</v>
      </c>
      <c r="I582" t="s">
        <v>4753</v>
      </c>
      <c r="J582" t="str">
        <f>CONCATENATE(Táblázat1[[#This Row],[torvenyeskepviselo_nev]],", ",Táblázat1[[#This Row],[torvenyeskepviselo_beosztas]])</f>
        <v>Gali Zoltán, elnök</v>
      </c>
    </row>
    <row r="583" spans="1:10" x14ac:dyDescent="0.25">
      <c r="A583" s="101" t="s">
        <v>4754</v>
      </c>
      <c r="B583" s="102" t="s">
        <v>4755</v>
      </c>
      <c r="C583" t="s">
        <v>4756</v>
      </c>
      <c r="D583" t="s">
        <v>4757</v>
      </c>
      <c r="E583" t="s">
        <v>4758</v>
      </c>
      <c r="F583" t="s">
        <v>4759</v>
      </c>
      <c r="G583" t="s">
        <v>4760</v>
      </c>
      <c r="H583" t="s">
        <v>183</v>
      </c>
      <c r="I583" t="s">
        <v>4761</v>
      </c>
      <c r="J583" t="str">
        <f>CONCATENATE(Táblázat1[[#This Row],[torvenyeskepviselo_nev]],", ",Táblázat1[[#This Row],[torvenyeskepviselo_beosztas]])</f>
        <v>Nádházi Lajos, elnök</v>
      </c>
    </row>
    <row r="584" spans="1:10" x14ac:dyDescent="0.25">
      <c r="A584" s="101" t="s">
        <v>4762</v>
      </c>
      <c r="B584" s="102" t="s">
        <v>4763</v>
      </c>
      <c r="C584" t="s">
        <v>4764</v>
      </c>
      <c r="D584" t="s">
        <v>4765</v>
      </c>
      <c r="E584" t="s">
        <v>4766</v>
      </c>
      <c r="F584" t="s">
        <v>4767</v>
      </c>
      <c r="G584" t="s">
        <v>4768</v>
      </c>
      <c r="H584" t="s">
        <v>183</v>
      </c>
      <c r="I584" t="s">
        <v>4769</v>
      </c>
      <c r="J584" t="str">
        <f>CONCATENATE(Táblázat1[[#This Row],[torvenyeskepviselo_nev]],", ",Táblázat1[[#This Row],[torvenyeskepviselo_beosztas]])</f>
        <v>Szilágyi Zsolt József, elnök</v>
      </c>
    </row>
    <row r="585" spans="1:10" x14ac:dyDescent="0.25">
      <c r="A585" s="101" t="s">
        <v>4770</v>
      </c>
      <c r="B585" s="102" t="s">
        <v>4771</v>
      </c>
      <c r="C585" t="s">
        <v>4772</v>
      </c>
      <c r="D585" t="s">
        <v>4773</v>
      </c>
      <c r="E585" t="s">
        <v>4774</v>
      </c>
      <c r="F585" t="s">
        <v>4775</v>
      </c>
      <c r="G585" t="s">
        <v>4776</v>
      </c>
      <c r="H585" t="s">
        <v>183</v>
      </c>
      <c r="I585" t="s">
        <v>4777</v>
      </c>
      <c r="J585" t="str">
        <f>CONCATENATE(Táblázat1[[#This Row],[torvenyeskepviselo_nev]],", ",Táblázat1[[#This Row],[torvenyeskepviselo_beosztas]])</f>
        <v>Pető Ferenc, elnök</v>
      </c>
    </row>
    <row r="586" spans="1:10" x14ac:dyDescent="0.25">
      <c r="A586" s="101" t="s">
        <v>4778</v>
      </c>
      <c r="B586" s="102" t="s">
        <v>4779</v>
      </c>
      <c r="C586" t="s">
        <v>4780</v>
      </c>
      <c r="D586" t="s">
        <v>4781</v>
      </c>
      <c r="E586" t="s">
        <v>4782</v>
      </c>
      <c r="F586" t="s">
        <v>4783</v>
      </c>
      <c r="G586" t="s">
        <v>4784</v>
      </c>
      <c r="H586" t="s">
        <v>183</v>
      </c>
      <c r="I586" t="s">
        <v>4785</v>
      </c>
      <c r="J586" t="str">
        <f>CONCATENATE(Táblázat1[[#This Row],[torvenyeskepviselo_nev]],", ",Táblázat1[[#This Row],[torvenyeskepviselo_beosztas]])</f>
        <v>Takács Lajos, elnök</v>
      </c>
    </row>
    <row r="587" spans="1:10" x14ac:dyDescent="0.25">
      <c r="A587" s="101" t="s">
        <v>4786</v>
      </c>
      <c r="B587" s="102" t="s">
        <v>4787</v>
      </c>
      <c r="C587" t="s">
        <v>4788</v>
      </c>
      <c r="D587" t="s">
        <v>4789</v>
      </c>
      <c r="E587" t="s">
        <v>4790</v>
      </c>
      <c r="F587" t="s">
        <v>4791</v>
      </c>
      <c r="G587" t="s">
        <v>4792</v>
      </c>
      <c r="H587" t="s">
        <v>183</v>
      </c>
      <c r="I587" t="s">
        <v>4793</v>
      </c>
      <c r="J587" t="str">
        <f>CONCATENATE(Táblázat1[[#This Row],[torvenyeskepviselo_nev]],", ",Táblázat1[[#This Row],[torvenyeskepviselo_beosztas]])</f>
        <v>Koroknai Tibor, elnök</v>
      </c>
    </row>
    <row r="588" spans="1:10" x14ac:dyDescent="0.25">
      <c r="A588" s="101" t="s">
        <v>4794</v>
      </c>
      <c r="B588" s="102" t="s">
        <v>4795</v>
      </c>
      <c r="C588" t="s">
        <v>4796</v>
      </c>
      <c r="D588" t="s">
        <v>4797</v>
      </c>
      <c r="E588" t="s">
        <v>4798</v>
      </c>
      <c r="F588" t="s">
        <v>4799</v>
      </c>
      <c r="G588" t="s">
        <v>4800</v>
      </c>
      <c r="H588" t="s">
        <v>183</v>
      </c>
      <c r="I588" t="s">
        <v>4801</v>
      </c>
      <c r="J588" t="str">
        <f>CONCATENATE(Táblázat1[[#This Row],[torvenyeskepviselo_nev]],", ",Táblázat1[[#This Row],[torvenyeskepviselo_beosztas]])</f>
        <v>Repkin Sándor, elnök</v>
      </c>
    </row>
    <row r="589" spans="1:10" x14ac:dyDescent="0.25">
      <c r="A589" s="101" t="s">
        <v>4802</v>
      </c>
      <c r="B589" s="102" t="s">
        <v>4803</v>
      </c>
      <c r="C589" t="s">
        <v>4804</v>
      </c>
      <c r="D589" t="s">
        <v>4805</v>
      </c>
      <c r="E589" t="s">
        <v>4806</v>
      </c>
      <c r="F589" t="s">
        <v>4807</v>
      </c>
      <c r="G589" t="s">
        <v>4808</v>
      </c>
      <c r="H589" t="s">
        <v>183</v>
      </c>
      <c r="I589" t="s">
        <v>4809</v>
      </c>
      <c r="J589" t="str">
        <f>CONCATENATE(Táblázat1[[#This Row],[torvenyeskepviselo_nev]],", ",Táblázat1[[#This Row],[torvenyeskepviselo_beosztas]])</f>
        <v>Nagy István, elnök</v>
      </c>
    </row>
    <row r="590" spans="1:10" x14ac:dyDescent="0.25">
      <c r="A590" s="101" t="s">
        <v>4810</v>
      </c>
      <c r="B590" s="102" t="s">
        <v>4811</v>
      </c>
      <c r="C590" t="s">
        <v>4812</v>
      </c>
      <c r="D590" t="s">
        <v>4813</v>
      </c>
      <c r="E590" t="s">
        <v>4814</v>
      </c>
      <c r="F590" t="s">
        <v>4815</v>
      </c>
      <c r="G590" t="s">
        <v>4816</v>
      </c>
      <c r="H590" t="s">
        <v>1663</v>
      </c>
      <c r="I590" t="s">
        <v>4817</v>
      </c>
      <c r="J590" t="str">
        <f>CONCATENATE(Táblázat1[[#This Row],[torvenyeskepviselo_nev]],", ",Táblázat1[[#This Row],[torvenyeskepviselo_beosztas]])</f>
        <v>Halász Ádám, ügyvezető</v>
      </c>
    </row>
    <row r="591" spans="1:10" x14ac:dyDescent="0.25">
      <c r="A591" s="101" t="s">
        <v>4818</v>
      </c>
      <c r="B591" s="102" t="s">
        <v>4819</v>
      </c>
      <c r="C591" t="s">
        <v>4820</v>
      </c>
      <c r="D591" t="s">
        <v>4821</v>
      </c>
      <c r="E591" t="s">
        <v>4822</v>
      </c>
      <c r="F591" t="s">
        <v>4823</v>
      </c>
      <c r="G591" t="s">
        <v>4824</v>
      </c>
      <c r="H591" t="s">
        <v>183</v>
      </c>
      <c r="I591" t="s">
        <v>4825</v>
      </c>
      <c r="J591" t="str">
        <f>CONCATENATE(Táblázat1[[#This Row],[torvenyeskepviselo_nev]],", ",Táblázat1[[#This Row],[torvenyeskepviselo_beosztas]])</f>
        <v>Krucsó Antal Zsolt, elnök</v>
      </c>
    </row>
    <row r="592" spans="1:10" x14ac:dyDescent="0.25">
      <c r="A592" s="101" t="s">
        <v>4826</v>
      </c>
      <c r="B592" s="102" t="s">
        <v>4827</v>
      </c>
      <c r="C592" t="s">
        <v>4828</v>
      </c>
      <c r="D592" t="s">
        <v>4829</v>
      </c>
      <c r="E592" t="s">
        <v>4830</v>
      </c>
      <c r="F592" t="s">
        <v>4831</v>
      </c>
      <c r="G592" t="s">
        <v>4832</v>
      </c>
      <c r="H592" t="s">
        <v>183</v>
      </c>
      <c r="I592" t="s">
        <v>4833</v>
      </c>
      <c r="J592" t="str">
        <f>CONCATENATE(Táblázat1[[#This Row],[torvenyeskepviselo_nev]],", ",Táblázat1[[#This Row],[torvenyeskepviselo_beosztas]])</f>
        <v>Deczki József, elnök</v>
      </c>
    </row>
    <row r="593" spans="1:10" x14ac:dyDescent="0.25">
      <c r="A593" s="101" t="s">
        <v>4834</v>
      </c>
      <c r="B593" s="102" t="s">
        <v>4835</v>
      </c>
      <c r="C593" t="s">
        <v>4836</v>
      </c>
      <c r="D593" t="s">
        <v>4837</v>
      </c>
      <c r="E593" t="s">
        <v>4838</v>
      </c>
      <c r="F593" t="s">
        <v>4839</v>
      </c>
      <c r="G593" t="s">
        <v>853</v>
      </c>
      <c r="H593" t="s">
        <v>183</v>
      </c>
      <c r="I593" t="s">
        <v>4840</v>
      </c>
      <c r="J593" t="str">
        <f>CONCATENATE(Táblázat1[[#This Row],[torvenyeskepviselo_nev]],", ",Táblázat1[[#This Row],[torvenyeskepviselo_beosztas]])</f>
        <v>Kiss István, elnök</v>
      </c>
    </row>
    <row r="594" spans="1:10" x14ac:dyDescent="0.25">
      <c r="A594" s="101" t="s">
        <v>4841</v>
      </c>
      <c r="B594" s="102" t="s">
        <v>4842</v>
      </c>
      <c r="C594" t="s">
        <v>4843</v>
      </c>
      <c r="D594" t="s">
        <v>4844</v>
      </c>
      <c r="E594" t="s">
        <v>4845</v>
      </c>
      <c r="F594" t="s">
        <v>4846</v>
      </c>
      <c r="G594" t="s">
        <v>4847</v>
      </c>
      <c r="H594" t="s">
        <v>183</v>
      </c>
      <c r="I594" t="s">
        <v>4848</v>
      </c>
      <c r="J594" t="str">
        <f>CONCATENATE(Táblázat1[[#This Row],[torvenyeskepviselo_nev]],", ",Táblázat1[[#This Row],[torvenyeskepviselo_beosztas]])</f>
        <v>Illés Attila György, elnök</v>
      </c>
    </row>
    <row r="595" spans="1:10" x14ac:dyDescent="0.25">
      <c r="A595" s="101" t="s">
        <v>4849</v>
      </c>
      <c r="B595" s="102" t="s">
        <v>4850</v>
      </c>
      <c r="C595" t="s">
        <v>4851</v>
      </c>
      <c r="D595" t="s">
        <v>4852</v>
      </c>
      <c r="E595" t="s">
        <v>4853</v>
      </c>
      <c r="G595" t="s">
        <v>4854</v>
      </c>
      <c r="H595" t="s">
        <v>183</v>
      </c>
      <c r="I595" t="s">
        <v>4855</v>
      </c>
      <c r="J595" t="str">
        <f>CONCATENATE(Táblázat1[[#This Row],[torvenyeskepviselo_nev]],", ",Táblázat1[[#This Row],[torvenyeskepviselo_beosztas]])</f>
        <v>Tekeres József, elnök</v>
      </c>
    </row>
    <row r="596" spans="1:10" x14ac:dyDescent="0.25">
      <c r="A596" s="101" t="s">
        <v>4856</v>
      </c>
      <c r="B596" s="102" t="s">
        <v>4857</v>
      </c>
      <c r="C596" t="s">
        <v>4858</v>
      </c>
      <c r="D596" t="s">
        <v>4859</v>
      </c>
      <c r="E596" t="s">
        <v>4860</v>
      </c>
      <c r="F596" t="s">
        <v>4861</v>
      </c>
      <c r="G596" t="s">
        <v>4862</v>
      </c>
      <c r="H596" t="s">
        <v>183</v>
      </c>
      <c r="I596" t="s">
        <v>4863</v>
      </c>
      <c r="J596" t="str">
        <f>CONCATENATE(Táblázat1[[#This Row],[torvenyeskepviselo_nev]],", ",Táblázat1[[#This Row],[torvenyeskepviselo_beosztas]])</f>
        <v>Török István, elnök</v>
      </c>
    </row>
    <row r="597" spans="1:10" x14ac:dyDescent="0.25">
      <c r="A597" s="101" t="s">
        <v>4864</v>
      </c>
      <c r="B597" s="102" t="s">
        <v>4865</v>
      </c>
      <c r="C597" t="s">
        <v>4866</v>
      </c>
      <c r="D597" t="s">
        <v>4867</v>
      </c>
      <c r="E597" t="s">
        <v>4868</v>
      </c>
      <c r="F597" t="s">
        <v>4869</v>
      </c>
      <c r="G597" t="s">
        <v>4870</v>
      </c>
      <c r="H597" t="s">
        <v>183</v>
      </c>
      <c r="I597" t="s">
        <v>4871</v>
      </c>
      <c r="J597" t="str">
        <f>CONCATENATE(Táblázat1[[#This Row],[torvenyeskepviselo_nev]],", ",Táblázat1[[#This Row],[torvenyeskepviselo_beosztas]])</f>
        <v>Hunyadi László, elnök</v>
      </c>
    </row>
    <row r="598" spans="1:10" x14ac:dyDescent="0.25">
      <c r="A598" s="101" t="s">
        <v>4872</v>
      </c>
      <c r="B598" s="102" t="s">
        <v>4873</v>
      </c>
      <c r="C598" t="s">
        <v>4874</v>
      </c>
      <c r="D598" t="s">
        <v>4875</v>
      </c>
      <c r="E598" t="s">
        <v>4876</v>
      </c>
      <c r="F598" t="s">
        <v>4877</v>
      </c>
      <c r="G598" t="s">
        <v>4878</v>
      </c>
      <c r="H598" t="s">
        <v>183</v>
      </c>
      <c r="I598" t="s">
        <v>4879</v>
      </c>
      <c r="J598" t="str">
        <f>CONCATENATE(Táblázat1[[#This Row],[torvenyeskepviselo_nev]],", ",Táblázat1[[#This Row],[torvenyeskepviselo_beosztas]])</f>
        <v>Atkári János, elnök</v>
      </c>
    </row>
    <row r="599" spans="1:10" x14ac:dyDescent="0.25">
      <c r="A599" s="101" t="s">
        <v>4880</v>
      </c>
      <c r="B599" s="102" t="s">
        <v>4881</v>
      </c>
      <c r="C599" t="s">
        <v>4882</v>
      </c>
      <c r="D599" t="s">
        <v>4883</v>
      </c>
      <c r="E599" t="s">
        <v>4884</v>
      </c>
      <c r="F599" t="s">
        <v>4885</v>
      </c>
      <c r="G599" t="s">
        <v>4886</v>
      </c>
      <c r="H599" t="s">
        <v>183</v>
      </c>
      <c r="I599" t="s">
        <v>4887</v>
      </c>
      <c r="J599" t="str">
        <f>CONCATENATE(Táblázat1[[#This Row],[torvenyeskepviselo_nev]],", ",Táblázat1[[#This Row],[torvenyeskepviselo_beosztas]])</f>
        <v>Dr. Szűcs István, elnök</v>
      </c>
    </row>
    <row r="600" spans="1:10" x14ac:dyDescent="0.25">
      <c r="A600" s="101" t="s">
        <v>4888</v>
      </c>
      <c r="B600" s="102" t="s">
        <v>4889</v>
      </c>
      <c r="C600" t="s">
        <v>4890</v>
      </c>
      <c r="D600" t="s">
        <v>4891</v>
      </c>
      <c r="E600" t="s">
        <v>4892</v>
      </c>
      <c r="F600" t="s">
        <v>4893</v>
      </c>
      <c r="G600" t="s">
        <v>4894</v>
      </c>
      <c r="H600" t="s">
        <v>1663</v>
      </c>
      <c r="I600" t="s">
        <v>4895</v>
      </c>
      <c r="J600" t="str">
        <f>CONCATENATE(Táblázat1[[#This Row],[torvenyeskepviselo_nev]],", ",Táblázat1[[#This Row],[torvenyeskepviselo_beosztas]])</f>
        <v>Simon János, ügyvezető</v>
      </c>
    </row>
    <row r="601" spans="1:10" x14ac:dyDescent="0.25">
      <c r="A601" s="101" t="s">
        <v>4896</v>
      </c>
      <c r="B601" s="102" t="s">
        <v>4897</v>
      </c>
      <c r="C601" t="s">
        <v>4898</v>
      </c>
      <c r="D601" t="s">
        <v>4899</v>
      </c>
      <c r="E601" t="s">
        <v>4900</v>
      </c>
      <c r="F601" t="s">
        <v>4901</v>
      </c>
      <c r="G601" t="s">
        <v>4902</v>
      </c>
      <c r="H601" t="s">
        <v>183</v>
      </c>
      <c r="I601" t="s">
        <v>4903</v>
      </c>
      <c r="J601" t="str">
        <f>CONCATENATE(Táblázat1[[#This Row],[torvenyeskepviselo_nev]],", ",Táblázat1[[#This Row],[torvenyeskepviselo_beosztas]])</f>
        <v>Makó László, elnök</v>
      </c>
    </row>
    <row r="602" spans="1:10" x14ac:dyDescent="0.25">
      <c r="A602" s="101" t="s">
        <v>4904</v>
      </c>
      <c r="B602" s="102" t="s">
        <v>4905</v>
      </c>
      <c r="C602" t="s">
        <v>4906</v>
      </c>
      <c r="D602" t="s">
        <v>4907</v>
      </c>
      <c r="E602" t="s">
        <v>4908</v>
      </c>
      <c r="F602" t="s">
        <v>4909</v>
      </c>
      <c r="G602" t="s">
        <v>4910</v>
      </c>
      <c r="H602" t="s">
        <v>183</v>
      </c>
      <c r="I602" t="s">
        <v>4911</v>
      </c>
      <c r="J602" t="str">
        <f>CONCATENATE(Táblázat1[[#This Row],[torvenyeskepviselo_nev]],", ",Táblázat1[[#This Row],[torvenyeskepviselo_beosztas]])</f>
        <v>Kovács Attila Zoltán, elnök</v>
      </c>
    </row>
    <row r="603" spans="1:10" x14ac:dyDescent="0.25">
      <c r="A603" s="101" t="s">
        <v>4912</v>
      </c>
      <c r="B603" s="102" t="s">
        <v>4913</v>
      </c>
      <c r="C603" t="s">
        <v>4914</v>
      </c>
      <c r="D603" t="s">
        <v>4915</v>
      </c>
      <c r="E603" t="s">
        <v>4916</v>
      </c>
      <c r="G603" t="s">
        <v>4917</v>
      </c>
      <c r="H603" t="s">
        <v>183</v>
      </c>
      <c r="I603" t="s">
        <v>4918</v>
      </c>
      <c r="J603" t="str">
        <f>CONCATENATE(Táblázat1[[#This Row],[torvenyeskepviselo_nev]],", ",Táblázat1[[#This Row],[torvenyeskepviselo_beosztas]])</f>
        <v>Zubák Zorán, elnök</v>
      </c>
    </row>
    <row r="604" spans="1:10" x14ac:dyDescent="0.25">
      <c r="A604" s="101" t="s">
        <v>4919</v>
      </c>
      <c r="B604" s="102" t="s">
        <v>4920</v>
      </c>
      <c r="C604" t="s">
        <v>4921</v>
      </c>
      <c r="D604" t="s">
        <v>4922</v>
      </c>
      <c r="E604" t="s">
        <v>4923</v>
      </c>
      <c r="F604" t="s">
        <v>4924</v>
      </c>
      <c r="G604" t="s">
        <v>4925</v>
      </c>
      <c r="H604" t="s">
        <v>183</v>
      </c>
      <c r="I604" t="s">
        <v>4926</v>
      </c>
      <c r="J604" t="str">
        <f>CONCATENATE(Táblázat1[[#This Row],[torvenyeskepviselo_nev]],", ",Táblázat1[[#This Row],[torvenyeskepviselo_beosztas]])</f>
        <v>Jónás József Zsolt, elnök</v>
      </c>
    </row>
    <row r="605" spans="1:10" x14ac:dyDescent="0.25">
      <c r="A605" s="101" t="s">
        <v>4927</v>
      </c>
      <c r="B605" s="102" t="s">
        <v>4928</v>
      </c>
      <c r="C605" t="s">
        <v>4929</v>
      </c>
      <c r="D605" t="s">
        <v>4930</v>
      </c>
      <c r="E605" t="s">
        <v>4931</v>
      </c>
      <c r="F605" t="s">
        <v>4932</v>
      </c>
      <c r="G605" t="s">
        <v>4933</v>
      </c>
      <c r="H605" t="s">
        <v>183</v>
      </c>
      <c r="I605" t="s">
        <v>4934</v>
      </c>
      <c r="J605" t="str">
        <f>CONCATENATE(Táblázat1[[#This Row],[torvenyeskepviselo_nev]],", ",Táblázat1[[#This Row],[torvenyeskepviselo_beosztas]])</f>
        <v>Pecséri Zoltán, elnök</v>
      </c>
    </row>
    <row r="606" spans="1:10" x14ac:dyDescent="0.25">
      <c r="A606" s="105">
        <v>101</v>
      </c>
      <c r="B606" s="102" t="s">
        <v>4935</v>
      </c>
      <c r="C606" t="s">
        <v>4936</v>
      </c>
      <c r="D606" t="s">
        <v>4937</v>
      </c>
      <c r="E606" t="s">
        <v>4938</v>
      </c>
      <c r="F606" t="s">
        <v>4939</v>
      </c>
      <c r="G606" t="s">
        <v>4940</v>
      </c>
      <c r="H606" t="s">
        <v>183</v>
      </c>
      <c r="I606" t="s">
        <v>4941</v>
      </c>
      <c r="J606" t="str">
        <f>CONCATENATE(Táblázat1[[#This Row],[torvenyeskepviselo_nev]],", ",Táblázat1[[#This Row],[torvenyeskepviselo_beosztas]])</f>
        <v>Dávid Ferenc, elnök</v>
      </c>
    </row>
    <row r="607" spans="1:10" x14ac:dyDescent="0.25">
      <c r="A607" s="101" t="s">
        <v>4942</v>
      </c>
      <c r="B607" s="102" t="s">
        <v>4943</v>
      </c>
      <c r="C607" t="s">
        <v>4944</v>
      </c>
      <c r="D607" t="s">
        <v>4945</v>
      </c>
      <c r="E607" t="s">
        <v>4946</v>
      </c>
      <c r="F607" t="s">
        <v>4947</v>
      </c>
      <c r="G607" t="s">
        <v>4948</v>
      </c>
      <c r="H607" t="s">
        <v>183</v>
      </c>
      <c r="I607" t="s">
        <v>4949</v>
      </c>
      <c r="J607" t="str">
        <f>CONCATENATE(Táblázat1[[#This Row],[torvenyeskepviselo_nev]],", ",Táblázat1[[#This Row],[torvenyeskepviselo_beosztas]])</f>
        <v>Demkovics József, elnök</v>
      </c>
    </row>
    <row r="608" spans="1:10" x14ac:dyDescent="0.25">
      <c r="A608" s="101" t="s">
        <v>4950</v>
      </c>
      <c r="B608" s="102" t="s">
        <v>4951</v>
      </c>
      <c r="C608" t="s">
        <v>4952</v>
      </c>
      <c r="D608" t="s">
        <v>4953</v>
      </c>
      <c r="E608" t="s">
        <v>4954</v>
      </c>
      <c r="F608" t="s">
        <v>4955</v>
      </c>
      <c r="G608" t="s">
        <v>4956</v>
      </c>
      <c r="H608" t="s">
        <v>183</v>
      </c>
      <c r="I608" t="s">
        <v>4957</v>
      </c>
      <c r="J608" t="str">
        <f>CONCATENATE(Táblázat1[[#This Row],[torvenyeskepviselo_nev]],", ",Táblázat1[[#This Row],[torvenyeskepviselo_beosztas]])</f>
        <v>Ördög Ferenc, elnök</v>
      </c>
    </row>
    <row r="609" spans="1:10" x14ac:dyDescent="0.25">
      <c r="A609" s="101" t="s">
        <v>4958</v>
      </c>
      <c r="B609" s="102" t="s">
        <v>4959</v>
      </c>
      <c r="C609" t="s">
        <v>4960</v>
      </c>
      <c r="D609" t="s">
        <v>4961</v>
      </c>
      <c r="E609" t="s">
        <v>4962</v>
      </c>
      <c r="F609" t="s">
        <v>4963</v>
      </c>
      <c r="G609" t="s">
        <v>1726</v>
      </c>
      <c r="H609" t="s">
        <v>183</v>
      </c>
      <c r="I609" t="s">
        <v>4964</v>
      </c>
      <c r="J609" t="str">
        <f>CONCATENATE(Táblázat1[[#This Row],[torvenyeskepviselo_nev]],", ",Táblázat1[[#This Row],[torvenyeskepviselo_beosztas]])</f>
        <v>Kovács József, elnök</v>
      </c>
    </row>
    <row r="610" spans="1:10" x14ac:dyDescent="0.25">
      <c r="A610" s="101" t="s">
        <v>4965</v>
      </c>
      <c r="B610" s="102" t="s">
        <v>4966</v>
      </c>
      <c r="C610" t="s">
        <v>2498</v>
      </c>
      <c r="D610" t="s">
        <v>4967</v>
      </c>
      <c r="E610" t="s">
        <v>4968</v>
      </c>
      <c r="F610" t="s">
        <v>4969</v>
      </c>
      <c r="G610" t="s">
        <v>4970</v>
      </c>
      <c r="H610" t="s">
        <v>183</v>
      </c>
      <c r="I610" t="s">
        <v>4971</v>
      </c>
      <c r="J610" t="str">
        <f>CONCATENATE(Táblázat1[[#This Row],[torvenyeskepviselo_nev]],", ",Táblázat1[[#This Row],[torvenyeskepviselo_beosztas]])</f>
        <v>Bárdos Botond, elnök</v>
      </c>
    </row>
    <row r="611" spans="1:10" x14ac:dyDescent="0.25">
      <c r="A611" s="101" t="s">
        <v>4972</v>
      </c>
      <c r="B611" s="102" t="s">
        <v>4973</v>
      </c>
      <c r="C611" t="s">
        <v>4974</v>
      </c>
      <c r="D611" t="s">
        <v>4975</v>
      </c>
      <c r="E611" t="s">
        <v>4976</v>
      </c>
      <c r="F611" t="s">
        <v>4977</v>
      </c>
      <c r="G611" t="s">
        <v>4978</v>
      </c>
      <c r="H611" t="s">
        <v>183</v>
      </c>
      <c r="I611" t="s">
        <v>4979</v>
      </c>
      <c r="J611" t="str">
        <f>CONCATENATE(Táblázat1[[#This Row],[torvenyeskepviselo_nev]],", ",Táblázat1[[#This Row],[torvenyeskepviselo_beosztas]])</f>
        <v>Both Gyula, elnök</v>
      </c>
    </row>
    <row r="612" spans="1:10" x14ac:dyDescent="0.25">
      <c r="A612" s="101" t="s">
        <v>4980</v>
      </c>
      <c r="B612" s="102" t="s">
        <v>4981</v>
      </c>
      <c r="C612" t="s">
        <v>4982</v>
      </c>
      <c r="D612" t="s">
        <v>4983</v>
      </c>
      <c r="E612" t="s">
        <v>4984</v>
      </c>
      <c r="F612" t="s">
        <v>4985</v>
      </c>
      <c r="G612" t="s">
        <v>4986</v>
      </c>
      <c r="H612" t="s">
        <v>183</v>
      </c>
      <c r="I612" t="s">
        <v>4987</v>
      </c>
      <c r="J612" t="str">
        <f>CONCATENATE(Táblázat1[[#This Row],[torvenyeskepviselo_nev]],", ",Táblázat1[[#This Row],[torvenyeskepviselo_beosztas]])</f>
        <v>Podonyi Mihály, elnök</v>
      </c>
    </row>
    <row r="613" spans="1:10" x14ac:dyDescent="0.25">
      <c r="A613" s="101" t="s">
        <v>4988</v>
      </c>
      <c r="B613" s="102" t="s">
        <v>4989</v>
      </c>
      <c r="C613" t="s">
        <v>4990</v>
      </c>
      <c r="D613" t="s">
        <v>4991</v>
      </c>
      <c r="E613" t="s">
        <v>4992</v>
      </c>
      <c r="F613" t="s">
        <v>4993</v>
      </c>
      <c r="G613" t="s">
        <v>4994</v>
      </c>
      <c r="H613" t="s">
        <v>183</v>
      </c>
      <c r="I613" t="s">
        <v>4995</v>
      </c>
      <c r="J613" t="str">
        <f>CONCATENATE(Táblázat1[[#This Row],[torvenyeskepviselo_nev]],", ",Táblázat1[[#This Row],[torvenyeskepviselo_beosztas]])</f>
        <v>Sepelye István Jánosné, elnök</v>
      </c>
    </row>
    <row r="614" spans="1:10" x14ac:dyDescent="0.25">
      <c r="A614" s="101" t="s">
        <v>4996</v>
      </c>
      <c r="B614" s="102" t="s">
        <v>4997</v>
      </c>
      <c r="C614" t="s">
        <v>4998</v>
      </c>
      <c r="D614" t="s">
        <v>4999</v>
      </c>
      <c r="E614" t="s">
        <v>5000</v>
      </c>
      <c r="F614" t="s">
        <v>5001</v>
      </c>
      <c r="G614" t="s">
        <v>5002</v>
      </c>
      <c r="H614" t="s">
        <v>183</v>
      </c>
      <c r="I614" t="s">
        <v>5003</v>
      </c>
      <c r="J614" t="str">
        <f>CONCATENATE(Táblázat1[[#This Row],[torvenyeskepviselo_nev]],", ",Táblázat1[[#This Row],[torvenyeskepviselo_beosztas]])</f>
        <v>Tóth Gábor, elnök</v>
      </c>
    </row>
    <row r="615" spans="1:10" x14ac:dyDescent="0.25">
      <c r="A615" s="101" t="s">
        <v>5004</v>
      </c>
      <c r="B615" s="102" t="s">
        <v>5005</v>
      </c>
      <c r="C615" t="s">
        <v>5006</v>
      </c>
      <c r="D615" t="s">
        <v>5007</v>
      </c>
      <c r="E615" t="s">
        <v>5008</v>
      </c>
      <c r="F615" t="s">
        <v>5009</v>
      </c>
      <c r="G615" t="s">
        <v>5010</v>
      </c>
      <c r="H615" t="s">
        <v>183</v>
      </c>
      <c r="I615" t="s">
        <v>5011</v>
      </c>
      <c r="J615" t="str">
        <f>CONCATENATE(Táblázat1[[#This Row],[torvenyeskepviselo_nev]],", ",Táblázat1[[#This Row],[torvenyeskepviselo_beosztas]])</f>
        <v>Berkó János, elnök</v>
      </c>
    </row>
    <row r="616" spans="1:10" x14ac:dyDescent="0.25">
      <c r="A616" s="101" t="s">
        <v>5012</v>
      </c>
      <c r="B616" s="102" t="s">
        <v>5013</v>
      </c>
      <c r="C616" t="s">
        <v>5014</v>
      </c>
      <c r="D616" t="s">
        <v>5015</v>
      </c>
      <c r="E616" t="s">
        <v>5016</v>
      </c>
      <c r="F616" t="s">
        <v>5017</v>
      </c>
      <c r="G616" t="s">
        <v>5018</v>
      </c>
      <c r="H616" t="s">
        <v>183</v>
      </c>
      <c r="I616" t="s">
        <v>5019</v>
      </c>
      <c r="J616" t="str">
        <f>CONCATENATE(Táblázat1[[#This Row],[torvenyeskepviselo_nev]],", ",Táblázat1[[#This Row],[torvenyeskepviselo_beosztas]])</f>
        <v>Thuri Alexandra, elnök</v>
      </c>
    </row>
    <row r="617" spans="1:10" x14ac:dyDescent="0.25">
      <c r="A617" s="101" t="s">
        <v>5020</v>
      </c>
      <c r="B617" s="102" t="s">
        <v>5021</v>
      </c>
      <c r="C617" t="s">
        <v>5022</v>
      </c>
      <c r="D617" t="s">
        <v>5023</v>
      </c>
      <c r="E617" t="s">
        <v>5024</v>
      </c>
      <c r="F617" t="s">
        <v>5025</v>
      </c>
      <c r="G617" t="s">
        <v>5026</v>
      </c>
      <c r="H617" t="s">
        <v>183</v>
      </c>
      <c r="I617" t="s">
        <v>5027</v>
      </c>
      <c r="J617" t="str">
        <f>CONCATENATE(Táblázat1[[#This Row],[torvenyeskepviselo_nev]],", ",Táblázat1[[#This Row],[torvenyeskepviselo_beosztas]])</f>
        <v>Benkő Attila, elnök</v>
      </c>
    </row>
    <row r="618" spans="1:10" x14ac:dyDescent="0.25">
      <c r="A618" s="101" t="s">
        <v>5028</v>
      </c>
      <c r="B618" s="102" t="s">
        <v>5029</v>
      </c>
      <c r="C618" t="s">
        <v>5030</v>
      </c>
      <c r="D618" t="s">
        <v>5031</v>
      </c>
      <c r="E618" t="s">
        <v>5032</v>
      </c>
      <c r="F618" t="s">
        <v>5033</v>
      </c>
      <c r="G618" t="s">
        <v>5034</v>
      </c>
      <c r="H618" t="s">
        <v>183</v>
      </c>
      <c r="I618" t="s">
        <v>5035</v>
      </c>
      <c r="J618" t="str">
        <f>CONCATENATE(Táblázat1[[#This Row],[torvenyeskepviselo_nev]],", ",Táblázat1[[#This Row],[torvenyeskepviselo_beosztas]])</f>
        <v>Faragó László, elnök</v>
      </c>
    </row>
    <row r="619" spans="1:10" x14ac:dyDescent="0.25">
      <c r="A619" s="101" t="s">
        <v>5036</v>
      </c>
      <c r="B619" s="102" t="s">
        <v>5037</v>
      </c>
      <c r="C619" t="s">
        <v>5038</v>
      </c>
      <c r="D619" t="s">
        <v>5039</v>
      </c>
      <c r="E619" t="s">
        <v>5040</v>
      </c>
      <c r="F619" t="s">
        <v>5041</v>
      </c>
      <c r="G619" t="s">
        <v>5042</v>
      </c>
      <c r="H619" t="s">
        <v>183</v>
      </c>
      <c r="I619" t="s">
        <v>5043</v>
      </c>
      <c r="J619" t="str">
        <f>CONCATENATE(Táblázat1[[#This Row],[torvenyeskepviselo_nev]],", ",Táblázat1[[#This Row],[torvenyeskepviselo_beosztas]])</f>
        <v>Gálik Tamás, elnök</v>
      </c>
    </row>
    <row r="620" spans="1:10" x14ac:dyDescent="0.25">
      <c r="A620" s="101" t="s">
        <v>5044</v>
      </c>
      <c r="B620" s="102" t="s">
        <v>5045</v>
      </c>
      <c r="C620" t="s">
        <v>5046</v>
      </c>
      <c r="D620" t="s">
        <v>5047</v>
      </c>
      <c r="E620" t="s">
        <v>5048</v>
      </c>
      <c r="F620" t="s">
        <v>5049</v>
      </c>
      <c r="G620" t="s">
        <v>5050</v>
      </c>
      <c r="H620" t="s">
        <v>183</v>
      </c>
      <c r="I620" t="s">
        <v>5051</v>
      </c>
      <c r="J620" t="str">
        <f>CONCATENATE(Táblázat1[[#This Row],[torvenyeskepviselo_nev]],", ",Táblázat1[[#This Row],[torvenyeskepviselo_beosztas]])</f>
        <v>Gáspár  Péter, elnök</v>
      </c>
    </row>
    <row r="621" spans="1:10" x14ac:dyDescent="0.25">
      <c r="A621" s="101" t="s">
        <v>5052</v>
      </c>
      <c r="B621" s="102" t="s">
        <v>5053</v>
      </c>
      <c r="C621" t="s">
        <v>5054</v>
      </c>
      <c r="D621" t="s">
        <v>5055</v>
      </c>
      <c r="E621" t="s">
        <v>5056</v>
      </c>
      <c r="F621" t="s">
        <v>5057</v>
      </c>
      <c r="G621" t="s">
        <v>5058</v>
      </c>
      <c r="H621" t="s">
        <v>183</v>
      </c>
      <c r="I621" t="s">
        <v>5059</v>
      </c>
      <c r="J621" t="str">
        <f>CONCATENATE(Táblázat1[[#This Row],[torvenyeskepviselo_nev]],", ",Táblázat1[[#This Row],[torvenyeskepviselo_beosztas]])</f>
        <v>Vitovszki Gábor, elnök</v>
      </c>
    </row>
    <row r="622" spans="1:10" x14ac:dyDescent="0.25">
      <c r="A622" s="101" t="s">
        <v>5060</v>
      </c>
      <c r="B622" s="102" t="s">
        <v>5061</v>
      </c>
      <c r="C622" t="s">
        <v>5062</v>
      </c>
      <c r="D622" t="s">
        <v>5063</v>
      </c>
      <c r="E622" t="s">
        <v>5064</v>
      </c>
      <c r="F622" t="s">
        <v>5065</v>
      </c>
      <c r="G622" t="s">
        <v>5066</v>
      </c>
      <c r="H622" t="s">
        <v>183</v>
      </c>
      <c r="I622" t="s">
        <v>5067</v>
      </c>
      <c r="J622" t="str">
        <f>CONCATENATE(Táblázat1[[#This Row],[torvenyeskepviselo_nev]],", ",Táblázat1[[#This Row],[torvenyeskepviselo_beosztas]])</f>
        <v>Pádár Roland Ferenc, elnök</v>
      </c>
    </row>
    <row r="623" spans="1:10" x14ac:dyDescent="0.25">
      <c r="A623" s="101" t="s">
        <v>5068</v>
      </c>
      <c r="B623" s="102" t="s">
        <v>5069</v>
      </c>
      <c r="C623" t="s">
        <v>5070</v>
      </c>
      <c r="D623" t="s">
        <v>5071</v>
      </c>
      <c r="E623" t="s">
        <v>5072</v>
      </c>
      <c r="F623" t="s">
        <v>5073</v>
      </c>
      <c r="G623" t="s">
        <v>5074</v>
      </c>
      <c r="H623" t="s">
        <v>183</v>
      </c>
      <c r="I623" t="s">
        <v>5075</v>
      </c>
      <c r="J623" t="str">
        <f>CONCATENATE(Táblázat1[[#This Row],[torvenyeskepviselo_nev]],", ",Táblázat1[[#This Row],[torvenyeskepviselo_beosztas]])</f>
        <v>Detkó Tibor, elnök</v>
      </c>
    </row>
    <row r="624" spans="1:10" x14ac:dyDescent="0.25">
      <c r="A624" s="101" t="s">
        <v>5076</v>
      </c>
      <c r="B624" s="102" t="s">
        <v>5077</v>
      </c>
      <c r="C624" t="s">
        <v>5078</v>
      </c>
      <c r="D624" t="s">
        <v>5079</v>
      </c>
      <c r="E624" t="s">
        <v>5080</v>
      </c>
      <c r="F624" t="s">
        <v>5081</v>
      </c>
      <c r="G624" t="s">
        <v>5082</v>
      </c>
      <c r="H624" t="s">
        <v>183</v>
      </c>
      <c r="I624" t="s">
        <v>5083</v>
      </c>
      <c r="J624" t="str">
        <f>CONCATENATE(Táblázat1[[#This Row],[torvenyeskepviselo_nev]],", ",Táblázat1[[#This Row],[torvenyeskepviselo_beosztas]])</f>
        <v>Szepesi Trenka Imre, elnök</v>
      </c>
    </row>
    <row r="625" spans="1:10" x14ac:dyDescent="0.25">
      <c r="A625" s="101" t="s">
        <v>5084</v>
      </c>
      <c r="B625" s="102" t="s">
        <v>5085</v>
      </c>
      <c r="C625" t="s">
        <v>5086</v>
      </c>
      <c r="D625" t="s">
        <v>5087</v>
      </c>
      <c r="E625" t="s">
        <v>5088</v>
      </c>
      <c r="F625" t="s">
        <v>5089</v>
      </c>
      <c r="G625" t="s">
        <v>5090</v>
      </c>
      <c r="H625" t="s">
        <v>183</v>
      </c>
      <c r="I625" t="s">
        <v>5091</v>
      </c>
      <c r="J625" t="str">
        <f>CONCATENATE(Táblázat1[[#This Row],[torvenyeskepviselo_nev]],", ",Táblázat1[[#This Row],[torvenyeskepviselo_beosztas]])</f>
        <v>Szalai Béla Sándor, elnök</v>
      </c>
    </row>
    <row r="626" spans="1:10" x14ac:dyDescent="0.25">
      <c r="A626" s="101" t="s">
        <v>5092</v>
      </c>
      <c r="B626" s="102" t="s">
        <v>5093</v>
      </c>
      <c r="C626" t="s">
        <v>5094</v>
      </c>
      <c r="D626" t="s">
        <v>5095</v>
      </c>
      <c r="E626" t="s">
        <v>5096</v>
      </c>
      <c r="F626" t="s">
        <v>5097</v>
      </c>
      <c r="G626" t="s">
        <v>5098</v>
      </c>
      <c r="H626" t="s">
        <v>183</v>
      </c>
      <c r="I626" t="s">
        <v>5099</v>
      </c>
      <c r="J626" t="str">
        <f>CONCATENATE(Táblázat1[[#This Row],[torvenyeskepviselo_nev]],", ",Táblázat1[[#This Row],[torvenyeskepviselo_beosztas]])</f>
        <v>Dudás Gábor, elnök</v>
      </c>
    </row>
    <row r="627" spans="1:10" x14ac:dyDescent="0.25">
      <c r="A627" s="101" t="s">
        <v>5100</v>
      </c>
      <c r="B627" s="102" t="s">
        <v>5101</v>
      </c>
      <c r="C627" t="s">
        <v>5102</v>
      </c>
      <c r="D627" t="s">
        <v>5103</v>
      </c>
      <c r="E627" t="s">
        <v>5104</v>
      </c>
      <c r="F627" t="s">
        <v>5105</v>
      </c>
      <c r="G627" t="s">
        <v>5106</v>
      </c>
      <c r="H627" t="s">
        <v>183</v>
      </c>
      <c r="I627" t="s">
        <v>5107</v>
      </c>
      <c r="J627" t="str">
        <f>CONCATENATE(Táblázat1[[#This Row],[torvenyeskepviselo_nev]],", ",Táblázat1[[#This Row],[torvenyeskepviselo_beosztas]])</f>
        <v>Fábián János, elnök</v>
      </c>
    </row>
    <row r="628" spans="1:10" x14ac:dyDescent="0.25">
      <c r="A628" s="101" t="s">
        <v>5108</v>
      </c>
      <c r="B628" s="102" t="s">
        <v>5109</v>
      </c>
      <c r="C628" t="s">
        <v>5110</v>
      </c>
      <c r="D628" t="s">
        <v>5111</v>
      </c>
      <c r="E628" t="s">
        <v>5112</v>
      </c>
      <c r="F628" t="s">
        <v>5113</v>
      </c>
      <c r="G628" t="s">
        <v>5114</v>
      </c>
      <c r="H628" t="s">
        <v>183</v>
      </c>
      <c r="I628" t="s">
        <v>5115</v>
      </c>
      <c r="J628" t="str">
        <f>CONCATENATE(Táblázat1[[#This Row],[torvenyeskepviselo_nev]],", ",Táblázat1[[#This Row],[torvenyeskepviselo_beosztas]])</f>
        <v>Ötvös Valentin, elnök</v>
      </c>
    </row>
    <row r="629" spans="1:10" x14ac:dyDescent="0.25">
      <c r="A629" s="101" t="s">
        <v>5116</v>
      </c>
      <c r="B629" s="102" t="s">
        <v>5117</v>
      </c>
      <c r="C629" t="s">
        <v>5118</v>
      </c>
      <c r="D629" t="s">
        <v>5119</v>
      </c>
      <c r="E629" t="s">
        <v>5120</v>
      </c>
      <c r="F629" t="s">
        <v>5121</v>
      </c>
      <c r="G629" t="s">
        <v>5122</v>
      </c>
      <c r="H629" t="s">
        <v>183</v>
      </c>
      <c r="I629" t="s">
        <v>5123</v>
      </c>
      <c r="J629" t="str">
        <f>CONCATENATE(Táblázat1[[#This Row],[torvenyeskepviselo_nev]],", ",Táblázat1[[#This Row],[torvenyeskepviselo_beosztas]])</f>
        <v>Ludányiné Szabó Andrea, elnök</v>
      </c>
    </row>
    <row r="630" spans="1:10" x14ac:dyDescent="0.25">
      <c r="A630" s="101" t="s">
        <v>5124</v>
      </c>
      <c r="B630" s="102" t="s">
        <v>5125</v>
      </c>
      <c r="C630" t="s">
        <v>5126</v>
      </c>
      <c r="D630" t="s">
        <v>5127</v>
      </c>
      <c r="E630" t="s">
        <v>5128</v>
      </c>
      <c r="F630" t="s">
        <v>5129</v>
      </c>
      <c r="G630" t="s">
        <v>5130</v>
      </c>
      <c r="H630" t="s">
        <v>183</v>
      </c>
      <c r="I630" t="s">
        <v>5131</v>
      </c>
      <c r="J630" t="str">
        <f>CONCATENATE(Táblázat1[[#This Row],[torvenyeskepviselo_nev]],", ",Táblázat1[[#This Row],[torvenyeskepviselo_beosztas]])</f>
        <v>Forgó Péter, elnök</v>
      </c>
    </row>
    <row r="631" spans="1:10" x14ac:dyDescent="0.25">
      <c r="A631" s="101" t="s">
        <v>5132</v>
      </c>
      <c r="B631" s="102" t="s">
        <v>5133</v>
      </c>
      <c r="C631" t="s">
        <v>5134</v>
      </c>
      <c r="D631" t="s">
        <v>5135</v>
      </c>
      <c r="E631" t="s">
        <v>5136</v>
      </c>
      <c r="F631" t="s">
        <v>5137</v>
      </c>
      <c r="G631" t="s">
        <v>5138</v>
      </c>
      <c r="H631" t="s">
        <v>183</v>
      </c>
      <c r="I631" t="s">
        <v>5139</v>
      </c>
      <c r="J631" t="str">
        <f>CONCATENATE(Táblázat1[[#This Row],[torvenyeskepviselo_nev]],", ",Táblázat1[[#This Row],[torvenyeskepviselo_beosztas]])</f>
        <v>Tasi Róbertné, elnök</v>
      </c>
    </row>
    <row r="632" spans="1:10" x14ac:dyDescent="0.25">
      <c r="A632" s="101" t="s">
        <v>5140</v>
      </c>
      <c r="B632" s="102" t="s">
        <v>5141</v>
      </c>
      <c r="C632" t="s">
        <v>5142</v>
      </c>
      <c r="D632" t="s">
        <v>5143</v>
      </c>
      <c r="E632" t="s">
        <v>5144</v>
      </c>
      <c r="F632" t="s">
        <v>5145</v>
      </c>
      <c r="G632" t="s">
        <v>5146</v>
      </c>
      <c r="H632" t="s">
        <v>183</v>
      </c>
      <c r="I632" t="s">
        <v>5147</v>
      </c>
      <c r="J632" t="str">
        <f>CONCATENATE(Táblázat1[[#This Row],[torvenyeskepviselo_nev]],", ",Táblázat1[[#This Row],[torvenyeskepviselo_beosztas]])</f>
        <v>Barta Gábor, elnök</v>
      </c>
    </row>
    <row r="633" spans="1:10" x14ac:dyDescent="0.25">
      <c r="A633" s="101" t="s">
        <v>5148</v>
      </c>
      <c r="B633" s="102" t="s">
        <v>5149</v>
      </c>
      <c r="C633" t="s">
        <v>5150</v>
      </c>
      <c r="D633" t="s">
        <v>5151</v>
      </c>
      <c r="E633" t="s">
        <v>5152</v>
      </c>
      <c r="F633" t="s">
        <v>5153</v>
      </c>
      <c r="G633" t="s">
        <v>5154</v>
      </c>
      <c r="H633" t="s">
        <v>183</v>
      </c>
      <c r="I633" t="s">
        <v>5155</v>
      </c>
      <c r="J633" t="str">
        <f>CONCATENATE(Táblázat1[[#This Row],[torvenyeskepviselo_nev]],", ",Táblázat1[[#This Row],[torvenyeskepviselo_beosztas]])</f>
        <v>Ferenc Péter, elnök</v>
      </c>
    </row>
    <row r="634" spans="1:10" x14ac:dyDescent="0.25">
      <c r="A634" s="101" t="s">
        <v>5156</v>
      </c>
      <c r="B634" s="102" t="s">
        <v>5157</v>
      </c>
      <c r="C634" t="s">
        <v>5158</v>
      </c>
      <c r="D634" t="s">
        <v>5159</v>
      </c>
      <c r="E634" t="s">
        <v>5160</v>
      </c>
      <c r="F634" t="s">
        <v>5161</v>
      </c>
      <c r="G634" t="s">
        <v>5162</v>
      </c>
      <c r="H634" t="s">
        <v>183</v>
      </c>
      <c r="I634" t="s">
        <v>5163</v>
      </c>
      <c r="J634" t="str">
        <f>CONCATENATE(Táblázat1[[#This Row],[torvenyeskepviselo_nev]],", ",Táblázat1[[#This Row],[torvenyeskepviselo_beosztas]])</f>
        <v>Kompos Tamás, elnök</v>
      </c>
    </row>
    <row r="635" spans="1:10" x14ac:dyDescent="0.25">
      <c r="A635" s="101" t="s">
        <v>5164</v>
      </c>
      <c r="B635" s="102" t="s">
        <v>5165</v>
      </c>
      <c r="C635" t="s">
        <v>5166</v>
      </c>
      <c r="D635" t="s">
        <v>5167</v>
      </c>
      <c r="E635" t="s">
        <v>5168</v>
      </c>
      <c r="F635" t="s">
        <v>5169</v>
      </c>
      <c r="G635" t="s">
        <v>5170</v>
      </c>
      <c r="H635" t="s">
        <v>183</v>
      </c>
      <c r="I635" t="s">
        <v>5171</v>
      </c>
      <c r="J635" t="str">
        <f>CONCATENATE(Táblázat1[[#This Row],[torvenyeskepviselo_nev]],", ",Táblázat1[[#This Row],[torvenyeskepviselo_beosztas]])</f>
        <v>Bajzát Zoltán, elnök</v>
      </c>
    </row>
    <row r="636" spans="1:10" x14ac:dyDescent="0.25">
      <c r="A636" s="101" t="s">
        <v>5172</v>
      </c>
      <c r="B636" s="102" t="s">
        <v>5173</v>
      </c>
      <c r="C636" t="s">
        <v>5174</v>
      </c>
      <c r="D636" t="s">
        <v>5175</v>
      </c>
      <c r="E636" t="s">
        <v>5176</v>
      </c>
      <c r="F636" t="s">
        <v>5177</v>
      </c>
      <c r="G636" t="s">
        <v>5178</v>
      </c>
      <c r="H636" t="s">
        <v>183</v>
      </c>
      <c r="I636" t="s">
        <v>5179</v>
      </c>
      <c r="J636" t="str">
        <f>CONCATENATE(Táblázat1[[#This Row],[torvenyeskepviselo_nev]],", ",Táblázat1[[#This Row],[torvenyeskepviselo_beosztas]])</f>
        <v>Szekeres Sándor Péter, elnök</v>
      </c>
    </row>
    <row r="637" spans="1:10" x14ac:dyDescent="0.25">
      <c r="A637" s="101" t="s">
        <v>5180</v>
      </c>
      <c r="B637" s="102" t="s">
        <v>5181</v>
      </c>
      <c r="C637" t="s">
        <v>5182</v>
      </c>
      <c r="D637" t="s">
        <v>5183</v>
      </c>
      <c r="E637" t="s">
        <v>5184</v>
      </c>
      <c r="F637" t="s">
        <v>5185</v>
      </c>
      <c r="G637" t="s">
        <v>5186</v>
      </c>
      <c r="H637" t="s">
        <v>183</v>
      </c>
      <c r="I637" t="s">
        <v>5187</v>
      </c>
      <c r="J637" t="str">
        <f>CONCATENATE(Táblázat1[[#This Row],[torvenyeskepviselo_nev]],", ",Táblázat1[[#This Row],[torvenyeskepviselo_beosztas]])</f>
        <v>dr. Dávid Emília, elnök</v>
      </c>
    </row>
    <row r="638" spans="1:10" x14ac:dyDescent="0.25">
      <c r="A638" s="101" t="s">
        <v>5188</v>
      </c>
      <c r="B638" s="102" t="s">
        <v>5189</v>
      </c>
      <c r="C638" t="s">
        <v>5190</v>
      </c>
      <c r="D638" t="s">
        <v>5191</v>
      </c>
      <c r="E638" t="s">
        <v>5192</v>
      </c>
      <c r="F638" t="s">
        <v>5193</v>
      </c>
      <c r="G638" t="s">
        <v>5194</v>
      </c>
      <c r="H638" t="s">
        <v>183</v>
      </c>
      <c r="I638" t="s">
        <v>5195</v>
      </c>
      <c r="J638" t="str">
        <f>CONCATENATE(Táblázat1[[#This Row],[torvenyeskepviselo_nev]],", ",Táblázat1[[#This Row],[torvenyeskepviselo_beosztas]])</f>
        <v>Petrovics László, elnök</v>
      </c>
    </row>
    <row r="639" spans="1:10" x14ac:dyDescent="0.25">
      <c r="A639" s="101" t="s">
        <v>5196</v>
      </c>
      <c r="B639" s="102" t="s">
        <v>5197</v>
      </c>
      <c r="C639" t="s">
        <v>5198</v>
      </c>
      <c r="D639" t="s">
        <v>5199</v>
      </c>
      <c r="E639" t="s">
        <v>5200</v>
      </c>
      <c r="F639" t="s">
        <v>5201</v>
      </c>
      <c r="G639" t="s">
        <v>5202</v>
      </c>
      <c r="H639" t="s">
        <v>183</v>
      </c>
      <c r="J639" t="str">
        <f>CONCATENATE(Táblázat1[[#This Row],[torvenyeskepviselo_nev]],", ",Táblázat1[[#This Row],[torvenyeskepviselo_beosztas]])</f>
        <v>Hordós Dániel, elnök</v>
      </c>
    </row>
    <row r="640" spans="1:10" x14ac:dyDescent="0.25">
      <c r="A640" s="101" t="s">
        <v>5203</v>
      </c>
      <c r="B640" s="102" t="s">
        <v>5204</v>
      </c>
      <c r="C640" t="s">
        <v>5205</v>
      </c>
      <c r="D640" t="s">
        <v>5206</v>
      </c>
      <c r="E640" t="s">
        <v>5207</v>
      </c>
      <c r="F640" t="s">
        <v>5208</v>
      </c>
      <c r="G640" t="s">
        <v>5209</v>
      </c>
      <c r="H640" t="s">
        <v>183</v>
      </c>
      <c r="I640" t="s">
        <v>5210</v>
      </c>
      <c r="J640" t="str">
        <f>CONCATENATE(Táblázat1[[#This Row],[torvenyeskepviselo_nev]],", ",Táblázat1[[#This Row],[torvenyeskepviselo_beosztas]])</f>
        <v>Balogh László, elnök</v>
      </c>
    </row>
    <row r="641" spans="1:10" x14ac:dyDescent="0.25">
      <c r="A641" s="105">
        <v>111</v>
      </c>
      <c r="B641" s="102" t="s">
        <v>5211</v>
      </c>
      <c r="C641" t="s">
        <v>5212</v>
      </c>
      <c r="D641" t="s">
        <v>5213</v>
      </c>
      <c r="E641" t="s">
        <v>5214</v>
      </c>
      <c r="F641" t="s">
        <v>5215</v>
      </c>
      <c r="G641" t="s">
        <v>5216</v>
      </c>
      <c r="H641" t="s">
        <v>183</v>
      </c>
      <c r="I641" t="s">
        <v>5217</v>
      </c>
      <c r="J641" t="str">
        <f>CONCATENATE(Táblázat1[[#This Row],[torvenyeskepviselo_nev]],", ",Táblázat1[[#This Row],[torvenyeskepviselo_beosztas]])</f>
        <v>Zoltai Dániel, elnök</v>
      </c>
    </row>
    <row r="642" spans="1:10" x14ac:dyDescent="0.25">
      <c r="A642" s="101" t="s">
        <v>5218</v>
      </c>
      <c r="B642" s="102" t="s">
        <v>5219</v>
      </c>
      <c r="C642" t="s">
        <v>5220</v>
      </c>
      <c r="D642" t="s">
        <v>5221</v>
      </c>
      <c r="E642" t="s">
        <v>5222</v>
      </c>
      <c r="F642" t="s">
        <v>5223</v>
      </c>
      <c r="G642" t="s">
        <v>5224</v>
      </c>
      <c r="H642" t="s">
        <v>183</v>
      </c>
      <c r="I642" t="s">
        <v>5225</v>
      </c>
      <c r="J642" t="str">
        <f>CONCATENATE(Táblázat1[[#This Row],[torvenyeskepviselo_nev]],", ",Táblázat1[[#This Row],[torvenyeskepviselo_beosztas]])</f>
        <v>Berena Béla, elnök</v>
      </c>
    </row>
    <row r="643" spans="1:10" x14ac:dyDescent="0.25">
      <c r="A643" s="101" t="s">
        <v>5226</v>
      </c>
      <c r="B643" s="102" t="s">
        <v>5227</v>
      </c>
      <c r="C643" t="s">
        <v>5228</v>
      </c>
      <c r="D643" t="s">
        <v>5229</v>
      </c>
      <c r="E643" t="s">
        <v>5230</v>
      </c>
      <c r="F643" t="s">
        <v>5231</v>
      </c>
      <c r="G643" t="s">
        <v>5232</v>
      </c>
      <c r="H643" t="s">
        <v>183</v>
      </c>
      <c r="I643" t="s">
        <v>5233</v>
      </c>
      <c r="J643" t="str">
        <f>CONCATENATE(Táblázat1[[#This Row],[torvenyeskepviselo_nev]],", ",Táblázat1[[#This Row],[torvenyeskepviselo_beosztas]])</f>
        <v>Somhegyi Antal, elnök</v>
      </c>
    </row>
    <row r="644" spans="1:10" x14ac:dyDescent="0.25">
      <c r="A644" s="101" t="s">
        <v>5234</v>
      </c>
      <c r="B644" s="102" t="s">
        <v>5235</v>
      </c>
      <c r="C644" t="s">
        <v>5236</v>
      </c>
      <c r="D644" t="s">
        <v>5237</v>
      </c>
      <c r="E644" t="s">
        <v>5238</v>
      </c>
      <c r="F644" t="s">
        <v>5239</v>
      </c>
      <c r="G644" t="s">
        <v>5240</v>
      </c>
      <c r="H644" t="s">
        <v>183</v>
      </c>
      <c r="I644" t="s">
        <v>5241</v>
      </c>
      <c r="J644" t="str">
        <f>CONCATENATE(Táblázat1[[#This Row],[torvenyeskepviselo_nev]],", ",Táblázat1[[#This Row],[torvenyeskepviselo_beosztas]])</f>
        <v>Polmüller Ferenc, elnök</v>
      </c>
    </row>
    <row r="645" spans="1:10" x14ac:dyDescent="0.25">
      <c r="A645" s="101" t="s">
        <v>5242</v>
      </c>
      <c r="B645" s="102" t="s">
        <v>5243</v>
      </c>
      <c r="C645" t="s">
        <v>5244</v>
      </c>
      <c r="D645" t="s">
        <v>5245</v>
      </c>
      <c r="E645" t="s">
        <v>5246</v>
      </c>
      <c r="F645" t="s">
        <v>5247</v>
      </c>
      <c r="G645" t="s">
        <v>5248</v>
      </c>
      <c r="H645" t="s">
        <v>183</v>
      </c>
      <c r="I645" t="s">
        <v>5249</v>
      </c>
      <c r="J645" t="str">
        <f>CONCATENATE(Táblázat1[[#This Row],[torvenyeskepviselo_nev]],", ",Táblázat1[[#This Row],[torvenyeskepviselo_beosztas]])</f>
        <v>Foltin Tibor, elnök</v>
      </c>
    </row>
    <row r="646" spans="1:10" x14ac:dyDescent="0.25">
      <c r="A646" s="101" t="s">
        <v>5250</v>
      </c>
      <c r="B646" s="102" t="s">
        <v>5251</v>
      </c>
      <c r="C646" t="s">
        <v>5252</v>
      </c>
      <c r="D646" t="s">
        <v>5253</v>
      </c>
      <c r="E646" t="s">
        <v>5254</v>
      </c>
      <c r="F646" t="s">
        <v>5255</v>
      </c>
      <c r="G646" t="s">
        <v>5256</v>
      </c>
      <c r="H646" t="s">
        <v>183</v>
      </c>
      <c r="I646" t="s">
        <v>5257</v>
      </c>
      <c r="J646" t="str">
        <f>CONCATENATE(Táblázat1[[#This Row],[torvenyeskepviselo_nev]],", ",Táblázat1[[#This Row],[torvenyeskepviselo_beosztas]])</f>
        <v>Dr. Varga Zsolt, elnök</v>
      </c>
    </row>
    <row r="647" spans="1:10" x14ac:dyDescent="0.25">
      <c r="A647" s="101" t="s">
        <v>5258</v>
      </c>
      <c r="B647" s="102" t="s">
        <v>5259</v>
      </c>
      <c r="C647" t="s">
        <v>5260</v>
      </c>
      <c r="D647" t="s">
        <v>5261</v>
      </c>
      <c r="E647" t="s">
        <v>5262</v>
      </c>
      <c r="F647" t="s">
        <v>5263</v>
      </c>
      <c r="G647" t="s">
        <v>5264</v>
      </c>
      <c r="H647" t="s">
        <v>183</v>
      </c>
      <c r="I647" t="s">
        <v>5265</v>
      </c>
      <c r="J647" t="str">
        <f>CONCATENATE(Táblázat1[[#This Row],[torvenyeskepviselo_nev]],", ",Táblázat1[[#This Row],[torvenyeskepviselo_beosztas]])</f>
        <v>Mauterer Mihály, elnök</v>
      </c>
    </row>
    <row r="648" spans="1:10" x14ac:dyDescent="0.25">
      <c r="A648" s="101" t="s">
        <v>5266</v>
      </c>
      <c r="B648" s="102" t="s">
        <v>5267</v>
      </c>
      <c r="C648" t="s">
        <v>5268</v>
      </c>
      <c r="D648" t="s">
        <v>5269</v>
      </c>
      <c r="E648" t="s">
        <v>5270</v>
      </c>
      <c r="F648" t="s">
        <v>5271</v>
      </c>
      <c r="G648" t="s">
        <v>439</v>
      </c>
      <c r="H648" t="s">
        <v>183</v>
      </c>
      <c r="I648" t="s">
        <v>5272</v>
      </c>
      <c r="J648" t="str">
        <f>CONCATENATE(Táblázat1[[#This Row],[torvenyeskepviselo_nev]],", ",Táblázat1[[#This Row],[torvenyeskepviselo_beosztas]])</f>
        <v>Tóth Zoltán, elnök</v>
      </c>
    </row>
    <row r="649" spans="1:10" x14ac:dyDescent="0.25">
      <c r="A649" s="101" t="s">
        <v>5273</v>
      </c>
      <c r="B649" s="102" t="s">
        <v>5274</v>
      </c>
      <c r="C649" t="s">
        <v>5275</v>
      </c>
      <c r="D649" t="s">
        <v>5276</v>
      </c>
      <c r="E649" t="s">
        <v>5277</v>
      </c>
      <c r="F649" t="s">
        <v>5278</v>
      </c>
      <c r="G649" t="s">
        <v>5279</v>
      </c>
      <c r="H649" t="s">
        <v>183</v>
      </c>
      <c r="I649" t="s">
        <v>5280</v>
      </c>
      <c r="J649" t="str">
        <f>CONCATENATE(Táblázat1[[#This Row],[torvenyeskepviselo_nev]],", ",Táblázat1[[#This Row],[torvenyeskepviselo_beosztas]])</f>
        <v>Benczik Attila Zoltán, elnök</v>
      </c>
    </row>
    <row r="650" spans="1:10" x14ac:dyDescent="0.25">
      <c r="A650" s="101" t="s">
        <v>5281</v>
      </c>
      <c r="B650" s="102" t="s">
        <v>5282</v>
      </c>
      <c r="C650" t="s">
        <v>5283</v>
      </c>
      <c r="D650" t="s">
        <v>5284</v>
      </c>
      <c r="E650" t="s">
        <v>5285</v>
      </c>
      <c r="F650" t="s">
        <v>5286</v>
      </c>
      <c r="G650" t="s">
        <v>5287</v>
      </c>
      <c r="H650" t="s">
        <v>183</v>
      </c>
      <c r="I650" t="s">
        <v>5288</v>
      </c>
      <c r="J650" t="str">
        <f>CONCATENATE(Táblázat1[[#This Row],[torvenyeskepviselo_nev]],", ",Táblázat1[[#This Row],[torvenyeskepviselo_beosztas]])</f>
        <v>Kovács Zsolt, elnök</v>
      </c>
    </row>
    <row r="651" spans="1:10" x14ac:dyDescent="0.25">
      <c r="A651" s="101" t="s">
        <v>5289</v>
      </c>
      <c r="B651" s="102" t="s">
        <v>5290</v>
      </c>
      <c r="C651" t="s">
        <v>5291</v>
      </c>
      <c r="D651" t="s">
        <v>5292</v>
      </c>
      <c r="E651" t="s">
        <v>5293</v>
      </c>
      <c r="F651" t="s">
        <v>5294</v>
      </c>
      <c r="G651" t="s">
        <v>1726</v>
      </c>
      <c r="H651" t="s">
        <v>183</v>
      </c>
      <c r="I651" t="s">
        <v>5295</v>
      </c>
      <c r="J651" t="str">
        <f>CONCATENATE(Táblázat1[[#This Row],[torvenyeskepviselo_nev]],", ",Táblázat1[[#This Row],[torvenyeskepviselo_beosztas]])</f>
        <v>Kovács József, elnök</v>
      </c>
    </row>
    <row r="652" spans="1:10" x14ac:dyDescent="0.25">
      <c r="A652" s="101" t="s">
        <v>5296</v>
      </c>
      <c r="B652" s="102" t="s">
        <v>5297</v>
      </c>
      <c r="C652" t="s">
        <v>5298</v>
      </c>
      <c r="D652" t="s">
        <v>5299</v>
      </c>
      <c r="E652" t="s">
        <v>5300</v>
      </c>
      <c r="F652" t="s">
        <v>5301</v>
      </c>
      <c r="G652" t="s">
        <v>5302</v>
      </c>
      <c r="H652" t="s">
        <v>183</v>
      </c>
      <c r="I652" t="s">
        <v>5303</v>
      </c>
      <c r="J652" t="str">
        <f>CONCATENATE(Táblázat1[[#This Row],[torvenyeskepviselo_nev]],", ",Táblázat1[[#This Row],[torvenyeskepviselo_beosztas]])</f>
        <v>Tercsinecz Milán, elnök</v>
      </c>
    </row>
    <row r="653" spans="1:10" x14ac:dyDescent="0.25">
      <c r="A653" s="101" t="s">
        <v>5304</v>
      </c>
      <c r="B653" s="102" t="s">
        <v>5305</v>
      </c>
      <c r="C653" t="s">
        <v>5306</v>
      </c>
      <c r="D653" t="s">
        <v>5307</v>
      </c>
      <c r="E653" t="s">
        <v>5308</v>
      </c>
      <c r="F653" t="s">
        <v>5309</v>
      </c>
      <c r="G653" t="s">
        <v>5310</v>
      </c>
      <c r="H653" t="s">
        <v>183</v>
      </c>
      <c r="I653" t="s">
        <v>5311</v>
      </c>
      <c r="J653" t="str">
        <f>CONCATENATE(Táblázat1[[#This Row],[torvenyeskepviselo_nev]],", ",Táblázat1[[#This Row],[torvenyeskepviselo_beosztas]])</f>
        <v>Fikner Tamás, elnök</v>
      </c>
    </row>
    <row r="654" spans="1:10" x14ac:dyDescent="0.25">
      <c r="A654" s="101" t="s">
        <v>5312</v>
      </c>
      <c r="B654" s="102" t="s">
        <v>5313</v>
      </c>
      <c r="C654" t="s">
        <v>5314</v>
      </c>
      <c r="D654" t="s">
        <v>5315</v>
      </c>
      <c r="E654" t="s">
        <v>5316</v>
      </c>
      <c r="F654" t="s">
        <v>5317</v>
      </c>
      <c r="G654" t="s">
        <v>5318</v>
      </c>
      <c r="H654" t="s">
        <v>183</v>
      </c>
      <c r="I654" t="s">
        <v>5319</v>
      </c>
      <c r="J654" t="str">
        <f>CONCATENATE(Táblázat1[[#This Row],[torvenyeskepviselo_nev]],", ",Táblázat1[[#This Row],[torvenyeskepviselo_beosztas]])</f>
        <v>Szekeres Attila, elnök</v>
      </c>
    </row>
    <row r="655" spans="1:10" x14ac:dyDescent="0.25">
      <c r="A655" s="101" t="s">
        <v>5320</v>
      </c>
      <c r="B655" s="102" t="s">
        <v>5321</v>
      </c>
      <c r="C655" t="s">
        <v>5322</v>
      </c>
      <c r="D655" t="s">
        <v>5323</v>
      </c>
      <c r="E655" t="s">
        <v>5324</v>
      </c>
      <c r="F655" t="s">
        <v>5325</v>
      </c>
      <c r="G655" t="s">
        <v>5326</v>
      </c>
      <c r="H655" t="s">
        <v>183</v>
      </c>
      <c r="I655" t="s">
        <v>5327</v>
      </c>
      <c r="J655" t="str">
        <f>CONCATENATE(Táblázat1[[#This Row],[torvenyeskepviselo_nev]],", ",Táblázat1[[#This Row],[torvenyeskepviselo_beosztas]])</f>
        <v>Dr. Kádár András, elnök</v>
      </c>
    </row>
    <row r="656" spans="1:10" x14ac:dyDescent="0.25">
      <c r="A656" s="101" t="s">
        <v>5328</v>
      </c>
      <c r="B656" s="102" t="s">
        <v>5329</v>
      </c>
      <c r="C656" t="s">
        <v>5330</v>
      </c>
      <c r="D656" t="s">
        <v>5331</v>
      </c>
      <c r="E656" t="s">
        <v>5332</v>
      </c>
      <c r="F656" t="s">
        <v>5333</v>
      </c>
      <c r="G656" t="s">
        <v>5334</v>
      </c>
      <c r="H656" t="s">
        <v>183</v>
      </c>
      <c r="I656" t="s">
        <v>5335</v>
      </c>
      <c r="J656" t="str">
        <f>CONCATENATE(Táblázat1[[#This Row],[torvenyeskepviselo_nev]],", ",Táblázat1[[#This Row],[torvenyeskepviselo_beosztas]])</f>
        <v>Nagy Róbert, elnök</v>
      </c>
    </row>
    <row r="657" spans="1:10" x14ac:dyDescent="0.25">
      <c r="A657" s="101" t="s">
        <v>5336</v>
      </c>
      <c r="B657" s="102" t="s">
        <v>5337</v>
      </c>
      <c r="C657" t="s">
        <v>5338</v>
      </c>
      <c r="D657" t="s">
        <v>5339</v>
      </c>
      <c r="E657" t="s">
        <v>5340</v>
      </c>
      <c r="F657" t="s">
        <v>5341</v>
      </c>
      <c r="G657" t="s">
        <v>5342</v>
      </c>
      <c r="H657" t="s">
        <v>183</v>
      </c>
      <c r="I657" t="s">
        <v>5343</v>
      </c>
      <c r="J657" t="str">
        <f>CONCATENATE(Táblázat1[[#This Row],[torvenyeskepviselo_nev]],", ",Táblázat1[[#This Row],[torvenyeskepviselo_beosztas]])</f>
        <v>Gábor Zoltán, elnök</v>
      </c>
    </row>
    <row r="658" spans="1:10" x14ac:dyDescent="0.25">
      <c r="A658" s="101" t="s">
        <v>5344</v>
      </c>
      <c r="B658" s="102" t="s">
        <v>5345</v>
      </c>
      <c r="C658" t="s">
        <v>5346</v>
      </c>
      <c r="D658" t="s">
        <v>5347</v>
      </c>
      <c r="E658" t="s">
        <v>5348</v>
      </c>
      <c r="F658" t="s">
        <v>5349</v>
      </c>
      <c r="G658" t="s">
        <v>5350</v>
      </c>
      <c r="H658" t="s">
        <v>183</v>
      </c>
      <c r="I658" t="s">
        <v>5351</v>
      </c>
      <c r="J658" t="str">
        <f>CONCATENATE(Táblázat1[[#This Row],[torvenyeskepviselo_nev]],", ",Táblázat1[[#This Row],[torvenyeskepviselo_beosztas]])</f>
        <v>Pukler Ottó, elnök</v>
      </c>
    </row>
    <row r="659" spans="1:10" x14ac:dyDescent="0.25">
      <c r="A659" s="101" t="s">
        <v>5352</v>
      </c>
      <c r="B659" s="102" t="s">
        <v>5353</v>
      </c>
      <c r="C659" t="s">
        <v>5354</v>
      </c>
      <c r="D659" t="s">
        <v>5355</v>
      </c>
      <c r="E659" t="s">
        <v>5356</v>
      </c>
      <c r="F659" t="s">
        <v>5357</v>
      </c>
      <c r="G659" t="s">
        <v>5358</v>
      </c>
      <c r="H659" t="s">
        <v>183</v>
      </c>
      <c r="I659" t="s">
        <v>5359</v>
      </c>
      <c r="J659" t="str">
        <f>CONCATENATE(Táblázat1[[#This Row],[torvenyeskepviselo_nev]],", ",Táblázat1[[#This Row],[torvenyeskepviselo_beosztas]])</f>
        <v>Metzler József, elnök</v>
      </c>
    </row>
    <row r="660" spans="1:10" x14ac:dyDescent="0.25">
      <c r="A660" s="101" t="s">
        <v>5360</v>
      </c>
      <c r="B660" s="102" t="s">
        <v>5361</v>
      </c>
      <c r="C660" t="s">
        <v>5362</v>
      </c>
      <c r="D660" t="s">
        <v>5363</v>
      </c>
      <c r="E660" t="s">
        <v>5364</v>
      </c>
      <c r="F660" t="s">
        <v>5365</v>
      </c>
      <c r="G660" t="s">
        <v>5366</v>
      </c>
      <c r="H660" t="s">
        <v>183</v>
      </c>
      <c r="I660" t="s">
        <v>5367</v>
      </c>
      <c r="J660" t="str">
        <f>CONCATENATE(Táblázat1[[#This Row],[torvenyeskepviselo_nev]],", ",Táblázat1[[#This Row],[torvenyeskepviselo_beosztas]])</f>
        <v>Vigh Elemér, elnök</v>
      </c>
    </row>
    <row r="661" spans="1:10" x14ac:dyDescent="0.25">
      <c r="A661" s="101" t="s">
        <v>5368</v>
      </c>
      <c r="B661" s="102" t="s">
        <v>5369</v>
      </c>
      <c r="C661" t="s">
        <v>5370</v>
      </c>
      <c r="D661" t="s">
        <v>5371</v>
      </c>
      <c r="E661" t="s">
        <v>5372</v>
      </c>
      <c r="F661" t="s">
        <v>5373</v>
      </c>
      <c r="G661" t="s">
        <v>5374</v>
      </c>
      <c r="H661" t="s">
        <v>183</v>
      </c>
      <c r="I661" t="s">
        <v>5375</v>
      </c>
      <c r="J661" t="str">
        <f>CONCATENATE(Táblázat1[[#This Row],[torvenyeskepviselo_nev]],", ",Táblázat1[[#This Row],[torvenyeskepviselo_beosztas]])</f>
        <v>Kovács László, elnök</v>
      </c>
    </row>
    <row r="662" spans="1:10" x14ac:dyDescent="0.25">
      <c r="A662" s="101" t="s">
        <v>5376</v>
      </c>
      <c r="B662" s="102" t="s">
        <v>5377</v>
      </c>
      <c r="C662" t="s">
        <v>5378</v>
      </c>
      <c r="D662" t="s">
        <v>5379</v>
      </c>
      <c r="E662" t="s">
        <v>5380</v>
      </c>
      <c r="F662" t="s">
        <v>5381</v>
      </c>
      <c r="G662" t="s">
        <v>5382</v>
      </c>
      <c r="H662" t="s">
        <v>183</v>
      </c>
      <c r="I662" t="s">
        <v>5383</v>
      </c>
      <c r="J662" t="str">
        <f>CONCATENATE(Táblázat1[[#This Row],[torvenyeskepviselo_nev]],", ",Táblázat1[[#This Row],[torvenyeskepviselo_beosztas]])</f>
        <v>Kántor Tamás, elnök</v>
      </c>
    </row>
    <row r="663" spans="1:10" x14ac:dyDescent="0.25">
      <c r="A663" s="101" t="s">
        <v>5384</v>
      </c>
      <c r="B663" s="102" t="s">
        <v>5385</v>
      </c>
      <c r="C663" t="s">
        <v>5386</v>
      </c>
      <c r="D663" t="s">
        <v>5387</v>
      </c>
      <c r="E663" t="s">
        <v>5388</v>
      </c>
      <c r="F663" t="s">
        <v>5389</v>
      </c>
      <c r="G663" t="s">
        <v>5390</v>
      </c>
      <c r="H663" t="s">
        <v>183</v>
      </c>
      <c r="I663" t="s">
        <v>5391</v>
      </c>
      <c r="J663" t="str">
        <f>CONCATENATE(Táblázat1[[#This Row],[torvenyeskepviselo_nev]],", ",Táblázat1[[#This Row],[torvenyeskepviselo_beosztas]])</f>
        <v>Fülöp János, elnök</v>
      </c>
    </row>
    <row r="664" spans="1:10" x14ac:dyDescent="0.25">
      <c r="A664" s="101" t="s">
        <v>5392</v>
      </c>
      <c r="B664" s="102" t="s">
        <v>5393</v>
      </c>
      <c r="C664" t="s">
        <v>5394</v>
      </c>
      <c r="D664" t="s">
        <v>5395</v>
      </c>
      <c r="E664" t="s">
        <v>5396</v>
      </c>
      <c r="F664" t="s">
        <v>5397</v>
      </c>
      <c r="G664" t="s">
        <v>5398</v>
      </c>
      <c r="H664" t="s">
        <v>183</v>
      </c>
      <c r="I664" t="s">
        <v>5399</v>
      </c>
      <c r="J664" t="str">
        <f>CONCATENATE(Táblázat1[[#This Row],[torvenyeskepviselo_nev]],", ",Táblázat1[[#This Row],[torvenyeskepviselo_beosztas]])</f>
        <v>Farkas György, elnök</v>
      </c>
    </row>
    <row r="665" spans="1:10" x14ac:dyDescent="0.25">
      <c r="A665" s="101" t="s">
        <v>5400</v>
      </c>
      <c r="B665" s="102" t="s">
        <v>5401</v>
      </c>
      <c r="C665" t="s">
        <v>5402</v>
      </c>
      <c r="D665" t="s">
        <v>5403</v>
      </c>
      <c r="E665" t="s">
        <v>5404</v>
      </c>
      <c r="F665" t="s">
        <v>5405</v>
      </c>
      <c r="G665" t="s">
        <v>5406</v>
      </c>
      <c r="H665" t="s">
        <v>183</v>
      </c>
      <c r="I665" t="s">
        <v>5407</v>
      </c>
      <c r="J665" t="str">
        <f>CONCATENATE(Táblázat1[[#This Row],[torvenyeskepviselo_nev]],", ",Táblázat1[[#This Row],[torvenyeskepviselo_beosztas]])</f>
        <v>Bálint Ildikó, elnök</v>
      </c>
    </row>
    <row r="666" spans="1:10" x14ac:dyDescent="0.25">
      <c r="A666" s="101" t="s">
        <v>5408</v>
      </c>
      <c r="B666" s="102" t="s">
        <v>5409</v>
      </c>
      <c r="C666" t="s">
        <v>5410</v>
      </c>
      <c r="D666" t="s">
        <v>5411</v>
      </c>
      <c r="E666" t="s">
        <v>5412</v>
      </c>
      <c r="F666" t="s">
        <v>5413</v>
      </c>
      <c r="G666" t="s">
        <v>5414</v>
      </c>
      <c r="H666" t="s">
        <v>183</v>
      </c>
      <c r="I666" t="s">
        <v>5415</v>
      </c>
      <c r="J666" t="str">
        <f>CONCATENATE(Táblázat1[[#This Row],[torvenyeskepviselo_nev]],", ",Táblázat1[[#This Row],[torvenyeskepviselo_beosztas]])</f>
        <v>Sógorka Ottó Gyula, elnök</v>
      </c>
    </row>
    <row r="667" spans="1:10" x14ac:dyDescent="0.25">
      <c r="A667" s="101" t="s">
        <v>5416</v>
      </c>
      <c r="B667" s="102" t="s">
        <v>5417</v>
      </c>
      <c r="C667" t="s">
        <v>5418</v>
      </c>
      <c r="D667" t="s">
        <v>5419</v>
      </c>
      <c r="E667" t="s">
        <v>5420</v>
      </c>
      <c r="F667" t="s">
        <v>5421</v>
      </c>
      <c r="G667" t="s">
        <v>5422</v>
      </c>
      <c r="H667" t="s">
        <v>183</v>
      </c>
      <c r="I667" t="s">
        <v>5423</v>
      </c>
      <c r="J667" t="str">
        <f>CONCATENATE(Táblázat1[[#This Row],[torvenyeskepviselo_nev]],", ",Táblázat1[[#This Row],[torvenyeskepviselo_beosztas]])</f>
        <v>Csizmadia Alfréd, elnök</v>
      </c>
    </row>
    <row r="668" spans="1:10" x14ac:dyDescent="0.25">
      <c r="A668" s="101" t="s">
        <v>5424</v>
      </c>
      <c r="B668" s="102" t="s">
        <v>5425</v>
      </c>
      <c r="C668" t="s">
        <v>5426</v>
      </c>
      <c r="D668" t="s">
        <v>5427</v>
      </c>
      <c r="E668" t="s">
        <v>5428</v>
      </c>
      <c r="F668" t="s">
        <v>5429</v>
      </c>
      <c r="G668" t="s">
        <v>5430</v>
      </c>
      <c r="H668" t="s">
        <v>183</v>
      </c>
      <c r="I668" t="s">
        <v>5431</v>
      </c>
      <c r="J668" t="str">
        <f>CONCATENATE(Táblázat1[[#This Row],[torvenyeskepviselo_nev]],", ",Táblázat1[[#This Row],[torvenyeskepviselo_beosztas]])</f>
        <v>Ivádi Zsolt, elnök</v>
      </c>
    </row>
    <row r="669" spans="1:10" x14ac:dyDescent="0.25">
      <c r="A669" s="101" t="s">
        <v>5432</v>
      </c>
      <c r="B669" s="102" t="s">
        <v>5433</v>
      </c>
      <c r="C669" t="s">
        <v>5434</v>
      </c>
      <c r="D669" t="s">
        <v>5435</v>
      </c>
      <c r="E669" t="s">
        <v>5436</v>
      </c>
      <c r="F669" t="s">
        <v>5437</v>
      </c>
      <c r="G669" t="s">
        <v>5438</v>
      </c>
      <c r="H669" t="s">
        <v>183</v>
      </c>
      <c r="I669" t="s">
        <v>5439</v>
      </c>
      <c r="J669" t="str">
        <f>CONCATENATE(Táblázat1[[#This Row],[torvenyeskepviselo_nev]],", ",Táblázat1[[#This Row],[torvenyeskepviselo_beosztas]])</f>
        <v>Békési József, elnök</v>
      </c>
    </row>
    <row r="670" spans="1:10" x14ac:dyDescent="0.25">
      <c r="A670" s="101" t="s">
        <v>5440</v>
      </c>
      <c r="B670" s="102" t="s">
        <v>5441</v>
      </c>
      <c r="C670" t="s">
        <v>5442</v>
      </c>
      <c r="D670" t="s">
        <v>5443</v>
      </c>
      <c r="E670" t="s">
        <v>5444</v>
      </c>
      <c r="F670" t="s">
        <v>5445</v>
      </c>
      <c r="G670" t="s">
        <v>5446</v>
      </c>
      <c r="H670" t="s">
        <v>183</v>
      </c>
      <c r="I670" t="s">
        <v>5447</v>
      </c>
      <c r="J670" t="str">
        <f>CONCATENATE(Táblázat1[[#This Row],[torvenyeskepviselo_nev]],", ",Táblázat1[[#This Row],[torvenyeskepviselo_beosztas]])</f>
        <v>Mózes Ferenc, elnök</v>
      </c>
    </row>
    <row r="671" spans="1:10" x14ac:dyDescent="0.25">
      <c r="A671" s="101" t="s">
        <v>5448</v>
      </c>
      <c r="B671" s="102" t="s">
        <v>5449</v>
      </c>
      <c r="C671" t="s">
        <v>5450</v>
      </c>
      <c r="D671" t="s">
        <v>5451</v>
      </c>
      <c r="E671" t="s">
        <v>5452</v>
      </c>
      <c r="F671" t="s">
        <v>5453</v>
      </c>
      <c r="G671" t="s">
        <v>5454</v>
      </c>
      <c r="H671" t="s">
        <v>183</v>
      </c>
      <c r="I671" t="s">
        <v>5455</v>
      </c>
      <c r="J671" t="str">
        <f>CONCATENATE(Táblázat1[[#This Row],[torvenyeskepviselo_nev]],", ",Táblázat1[[#This Row],[torvenyeskepviselo_beosztas]])</f>
        <v>Simon Péter, elnök</v>
      </c>
    </row>
    <row r="672" spans="1:10" x14ac:dyDescent="0.25">
      <c r="A672" s="101" t="s">
        <v>5456</v>
      </c>
      <c r="B672" s="102" t="s">
        <v>5457</v>
      </c>
      <c r="C672" t="s">
        <v>5458</v>
      </c>
      <c r="D672" t="s">
        <v>5459</v>
      </c>
      <c r="E672" t="s">
        <v>5460</v>
      </c>
      <c r="F672" t="s">
        <v>5461</v>
      </c>
      <c r="G672" t="s">
        <v>3763</v>
      </c>
      <c r="H672" t="s">
        <v>183</v>
      </c>
      <c r="I672" t="s">
        <v>5462</v>
      </c>
      <c r="J672" t="str">
        <f>CONCATENATE(Táblázat1[[#This Row],[torvenyeskepviselo_nev]],", ",Táblázat1[[#This Row],[torvenyeskepviselo_beosztas]])</f>
        <v>Takács József, elnök</v>
      </c>
    </row>
    <row r="673" spans="1:10" x14ac:dyDescent="0.25">
      <c r="A673" s="101" t="s">
        <v>5463</v>
      </c>
      <c r="B673" s="102" t="s">
        <v>5464</v>
      </c>
      <c r="C673" t="s">
        <v>5465</v>
      </c>
      <c r="D673" t="s">
        <v>5466</v>
      </c>
      <c r="E673" t="s">
        <v>5467</v>
      </c>
      <c r="F673" t="s">
        <v>5468</v>
      </c>
      <c r="G673" t="s">
        <v>5469</v>
      </c>
      <c r="H673" t="s">
        <v>183</v>
      </c>
      <c r="I673" t="s">
        <v>5470</v>
      </c>
      <c r="J673" t="str">
        <f>CONCATENATE(Táblázat1[[#This Row],[torvenyeskepviselo_nev]],", ",Táblázat1[[#This Row],[torvenyeskepviselo_beosztas]])</f>
        <v>Elekes Tamás, elnök</v>
      </c>
    </row>
    <row r="674" spans="1:10" x14ac:dyDescent="0.25">
      <c r="A674" s="101" t="s">
        <v>5471</v>
      </c>
      <c r="B674" s="102" t="s">
        <v>5472</v>
      </c>
      <c r="C674" t="s">
        <v>5473</v>
      </c>
      <c r="D674" t="s">
        <v>5474</v>
      </c>
      <c r="E674" t="s">
        <v>5475</v>
      </c>
      <c r="F674" t="s">
        <v>5476</v>
      </c>
      <c r="G674" t="s">
        <v>5477</v>
      </c>
      <c r="H674" t="s">
        <v>183</v>
      </c>
      <c r="I674" t="s">
        <v>5478</v>
      </c>
      <c r="J674" t="str">
        <f>CONCATENATE(Táblázat1[[#This Row],[torvenyeskepviselo_nev]],", ",Táblázat1[[#This Row],[torvenyeskepviselo_beosztas]])</f>
        <v>Bús Imre, elnök</v>
      </c>
    </row>
    <row r="675" spans="1:10" x14ac:dyDescent="0.25">
      <c r="A675" s="101" t="s">
        <v>5479</v>
      </c>
      <c r="B675" s="102" t="s">
        <v>5480</v>
      </c>
      <c r="C675" t="s">
        <v>5481</v>
      </c>
      <c r="D675" t="s">
        <v>5482</v>
      </c>
      <c r="E675" t="s">
        <v>5483</v>
      </c>
      <c r="F675" t="s">
        <v>5484</v>
      </c>
      <c r="G675" t="s">
        <v>5485</v>
      </c>
      <c r="H675" t="s">
        <v>183</v>
      </c>
      <c r="I675" t="s">
        <v>5486</v>
      </c>
      <c r="J675" t="str">
        <f>CONCATENATE(Táblázat1[[#This Row],[torvenyeskepviselo_nev]],", ",Táblázat1[[#This Row],[torvenyeskepviselo_beosztas]])</f>
        <v>Kállai Ferenc, elnök</v>
      </c>
    </row>
    <row r="676" spans="1:10" x14ac:dyDescent="0.25">
      <c r="A676" s="101" t="s">
        <v>5487</v>
      </c>
      <c r="B676" s="102" t="s">
        <v>5488</v>
      </c>
      <c r="C676" t="s">
        <v>5489</v>
      </c>
      <c r="D676" t="s">
        <v>5490</v>
      </c>
      <c r="E676" t="s">
        <v>5491</v>
      </c>
      <c r="F676" t="s">
        <v>5492</v>
      </c>
      <c r="G676" t="s">
        <v>5493</v>
      </c>
      <c r="H676" t="s">
        <v>183</v>
      </c>
      <c r="I676" t="s">
        <v>5494</v>
      </c>
      <c r="J676" t="str">
        <f>CONCATENATE(Táblázat1[[#This Row],[torvenyeskepviselo_nev]],", ",Táblázat1[[#This Row],[torvenyeskepviselo_beosztas]])</f>
        <v>Kohonicz Tibor, elnök</v>
      </c>
    </row>
    <row r="677" spans="1:10" x14ac:dyDescent="0.25">
      <c r="A677" s="101" t="s">
        <v>5495</v>
      </c>
      <c r="B677" s="102" t="s">
        <v>5496</v>
      </c>
      <c r="C677" t="s">
        <v>5497</v>
      </c>
      <c r="D677" t="s">
        <v>5498</v>
      </c>
      <c r="E677" t="s">
        <v>5499</v>
      </c>
      <c r="F677" t="s">
        <v>5500</v>
      </c>
      <c r="G677" t="s">
        <v>5501</v>
      </c>
      <c r="H677" t="s">
        <v>183</v>
      </c>
      <c r="I677" t="s">
        <v>5502</v>
      </c>
      <c r="J677" t="str">
        <f>CONCATENATE(Táblázat1[[#This Row],[torvenyeskepviselo_nev]],", ",Táblázat1[[#This Row],[torvenyeskepviselo_beosztas]])</f>
        <v>dr. Tomayer Tamás, elnök</v>
      </c>
    </row>
    <row r="678" spans="1:10" x14ac:dyDescent="0.25">
      <c r="A678" s="101" t="s">
        <v>5503</v>
      </c>
      <c r="B678" s="102" t="s">
        <v>5504</v>
      </c>
      <c r="C678" t="s">
        <v>5505</v>
      </c>
      <c r="D678" t="s">
        <v>5506</v>
      </c>
      <c r="E678" t="s">
        <v>5507</v>
      </c>
      <c r="F678" t="s">
        <v>5508</v>
      </c>
      <c r="G678" t="s">
        <v>5509</v>
      </c>
      <c r="H678" t="s">
        <v>183</v>
      </c>
      <c r="I678" t="s">
        <v>5510</v>
      </c>
      <c r="J678" t="str">
        <f>CONCATENATE(Táblázat1[[#This Row],[torvenyeskepviselo_nev]],", ",Táblázat1[[#This Row],[torvenyeskepviselo_beosztas]])</f>
        <v>Matuschek Győző, elnök</v>
      </c>
    </row>
    <row r="679" spans="1:10" x14ac:dyDescent="0.25">
      <c r="A679" s="101" t="s">
        <v>5511</v>
      </c>
      <c r="B679" s="102" t="s">
        <v>5512</v>
      </c>
      <c r="C679" t="s">
        <v>5513</v>
      </c>
      <c r="D679" t="s">
        <v>5514</v>
      </c>
      <c r="E679" t="s">
        <v>5515</v>
      </c>
      <c r="F679" t="s">
        <v>5516</v>
      </c>
      <c r="G679" t="s">
        <v>5517</v>
      </c>
      <c r="H679" t="s">
        <v>183</v>
      </c>
      <c r="I679" t="s">
        <v>5518</v>
      </c>
      <c r="J679" t="str">
        <f>CONCATENATE(Táblázat1[[#This Row],[torvenyeskepviselo_nev]],", ",Táblázat1[[#This Row],[torvenyeskepviselo_beosztas]])</f>
        <v>Tömböly Csaba, elnök</v>
      </c>
    </row>
    <row r="680" spans="1:10" x14ac:dyDescent="0.25">
      <c r="A680" s="101" t="s">
        <v>5519</v>
      </c>
      <c r="B680" s="102" t="s">
        <v>5520</v>
      </c>
      <c r="C680" t="s">
        <v>5521</v>
      </c>
      <c r="D680" t="s">
        <v>5522</v>
      </c>
      <c r="E680" t="s">
        <v>5523</v>
      </c>
      <c r="F680" t="s">
        <v>5524</v>
      </c>
      <c r="G680" t="s">
        <v>5525</v>
      </c>
      <c r="H680" t="s">
        <v>183</v>
      </c>
      <c r="I680" t="s">
        <v>5526</v>
      </c>
      <c r="J680" t="str">
        <f>CONCATENATE(Táblázat1[[#This Row],[torvenyeskepviselo_nev]],", ",Táblázat1[[#This Row],[torvenyeskepviselo_beosztas]])</f>
        <v>Szántai Gyula, elnök</v>
      </c>
    </row>
    <row r="681" spans="1:10" x14ac:dyDescent="0.25">
      <c r="A681" s="101" t="s">
        <v>5527</v>
      </c>
      <c r="B681" s="102" t="s">
        <v>5528</v>
      </c>
      <c r="C681" t="s">
        <v>5529</v>
      </c>
      <c r="D681" t="s">
        <v>5530</v>
      </c>
      <c r="E681" t="s">
        <v>5531</v>
      </c>
      <c r="F681" t="s">
        <v>5532</v>
      </c>
      <c r="G681" t="s">
        <v>5533</v>
      </c>
      <c r="H681" t="s">
        <v>183</v>
      </c>
      <c r="I681" t="s">
        <v>5534</v>
      </c>
      <c r="J681" t="str">
        <f>CONCATENATE(Táblázat1[[#This Row],[torvenyeskepviselo_nev]],", ",Táblázat1[[#This Row],[torvenyeskepviselo_beosztas]])</f>
        <v>Kocsán Judit, elnök</v>
      </c>
    </row>
    <row r="682" spans="1:10" x14ac:dyDescent="0.25">
      <c r="A682" s="101" t="s">
        <v>5535</v>
      </c>
      <c r="B682" s="102" t="s">
        <v>5536</v>
      </c>
      <c r="C682" t="s">
        <v>5212</v>
      </c>
      <c r="D682" t="s">
        <v>5537</v>
      </c>
      <c r="E682" t="s">
        <v>5538</v>
      </c>
      <c r="F682" t="s">
        <v>5539</v>
      </c>
      <c r="G682" t="s">
        <v>5540</v>
      </c>
      <c r="H682" t="s">
        <v>183</v>
      </c>
      <c r="I682" t="s">
        <v>5541</v>
      </c>
      <c r="J682" t="str">
        <f>CONCATENATE(Táblázat1[[#This Row],[torvenyeskepviselo_nev]],", ",Táblázat1[[#This Row],[torvenyeskepviselo_beosztas]])</f>
        <v>Schmidt-Kovács Bence , elnök</v>
      </c>
    </row>
    <row r="683" spans="1:10" x14ac:dyDescent="0.25">
      <c r="A683" s="101" t="s">
        <v>5542</v>
      </c>
      <c r="B683" s="102" t="s">
        <v>5543</v>
      </c>
      <c r="C683" t="s">
        <v>5544</v>
      </c>
      <c r="D683" t="s">
        <v>5545</v>
      </c>
      <c r="E683" t="s">
        <v>5546</v>
      </c>
      <c r="F683" t="s">
        <v>5547</v>
      </c>
      <c r="G683" t="s">
        <v>5548</v>
      </c>
      <c r="H683" t="s">
        <v>183</v>
      </c>
      <c r="I683" t="s">
        <v>5549</v>
      </c>
      <c r="J683" t="str">
        <f>CONCATENATE(Táblázat1[[#This Row],[torvenyeskepviselo_nev]],", ",Táblázat1[[#This Row],[torvenyeskepviselo_beosztas]])</f>
        <v>Krúg Tibor, elnök</v>
      </c>
    </row>
    <row r="684" spans="1:10" x14ac:dyDescent="0.25">
      <c r="A684" s="101" t="s">
        <v>5550</v>
      </c>
      <c r="B684" s="102" t="s">
        <v>5551</v>
      </c>
      <c r="C684" t="s">
        <v>5552</v>
      </c>
      <c r="D684" t="s">
        <v>5553</v>
      </c>
      <c r="E684" t="s">
        <v>5554</v>
      </c>
      <c r="F684" t="s">
        <v>5555</v>
      </c>
      <c r="G684" t="s">
        <v>5556</v>
      </c>
      <c r="H684" t="s">
        <v>183</v>
      </c>
      <c r="I684" t="s">
        <v>5557</v>
      </c>
      <c r="J684" t="str">
        <f>CONCATENATE(Táblázat1[[#This Row],[torvenyeskepviselo_nev]],", ",Táblázat1[[#This Row],[torvenyeskepviselo_beosztas]])</f>
        <v>Török Mihály, elnök</v>
      </c>
    </row>
    <row r="685" spans="1:10" x14ac:dyDescent="0.25">
      <c r="A685" s="101" t="s">
        <v>5558</v>
      </c>
      <c r="B685" s="102" t="s">
        <v>5559</v>
      </c>
      <c r="C685" t="s">
        <v>5560</v>
      </c>
      <c r="D685" t="s">
        <v>5561</v>
      </c>
      <c r="E685" t="s">
        <v>5562</v>
      </c>
      <c r="F685" t="s">
        <v>5563</v>
      </c>
      <c r="G685" t="s">
        <v>5564</v>
      </c>
      <c r="H685" t="s">
        <v>183</v>
      </c>
      <c r="I685" t="s">
        <v>5565</v>
      </c>
      <c r="J685" t="str">
        <f>CONCATENATE(Táblázat1[[#This Row],[torvenyeskepviselo_nev]],", ",Táblázat1[[#This Row],[torvenyeskepviselo_beosztas]])</f>
        <v>Ifj. Jerabek Antal, elnök</v>
      </c>
    </row>
    <row r="686" spans="1:10" x14ac:dyDescent="0.25">
      <c r="A686" s="101" t="s">
        <v>5566</v>
      </c>
      <c r="B686" s="102" t="s">
        <v>5567</v>
      </c>
      <c r="C686" t="s">
        <v>5568</v>
      </c>
      <c r="D686" t="s">
        <v>5569</v>
      </c>
      <c r="E686" t="s">
        <v>5570</v>
      </c>
      <c r="F686" t="s">
        <v>5571</v>
      </c>
      <c r="G686" t="s">
        <v>5572</v>
      </c>
      <c r="H686" t="s">
        <v>183</v>
      </c>
      <c r="I686" t="s">
        <v>5573</v>
      </c>
      <c r="J686" t="str">
        <f>CONCATENATE(Táblázat1[[#This Row],[torvenyeskepviselo_nev]],", ",Táblázat1[[#This Row],[torvenyeskepviselo_beosztas]])</f>
        <v>Berkes István, elnök</v>
      </c>
    </row>
    <row r="687" spans="1:10" x14ac:dyDescent="0.25">
      <c r="A687" s="101" t="s">
        <v>5574</v>
      </c>
      <c r="B687" s="102" t="s">
        <v>5575</v>
      </c>
      <c r="C687" t="s">
        <v>5576</v>
      </c>
      <c r="D687" t="s">
        <v>5577</v>
      </c>
      <c r="E687" t="s">
        <v>5578</v>
      </c>
      <c r="F687" t="s">
        <v>5579</v>
      </c>
      <c r="G687" t="s">
        <v>5580</v>
      </c>
      <c r="H687" t="s">
        <v>183</v>
      </c>
      <c r="I687" t="s">
        <v>5581</v>
      </c>
      <c r="J687" t="str">
        <f>CONCATENATE(Táblázat1[[#This Row],[torvenyeskepviselo_nev]],", ",Táblázat1[[#This Row],[torvenyeskepviselo_beosztas]])</f>
        <v>Morvai Norbert, elnök</v>
      </c>
    </row>
    <row r="688" spans="1:10" x14ac:dyDescent="0.25">
      <c r="A688" s="101" t="s">
        <v>5582</v>
      </c>
      <c r="B688" s="102" t="s">
        <v>5583</v>
      </c>
      <c r="C688" t="s">
        <v>5584</v>
      </c>
      <c r="D688" t="s">
        <v>5585</v>
      </c>
      <c r="E688" t="s">
        <v>5586</v>
      </c>
      <c r="F688" t="s">
        <v>5587</v>
      </c>
      <c r="G688" t="s">
        <v>5588</v>
      </c>
      <c r="H688" t="s">
        <v>183</v>
      </c>
      <c r="I688" t="s">
        <v>5589</v>
      </c>
      <c r="J688" t="str">
        <f>CONCATENATE(Táblázat1[[#This Row],[torvenyeskepviselo_nev]],", ",Táblázat1[[#This Row],[torvenyeskepviselo_beosztas]])</f>
        <v>Voga Tibor, elnök</v>
      </c>
    </row>
    <row r="689" spans="1:10" x14ac:dyDescent="0.25">
      <c r="A689" s="101" t="s">
        <v>5590</v>
      </c>
      <c r="B689" s="102" t="s">
        <v>5591</v>
      </c>
      <c r="C689" t="s">
        <v>5592</v>
      </c>
      <c r="D689" t="s">
        <v>5593</v>
      </c>
      <c r="E689" t="s">
        <v>5594</v>
      </c>
      <c r="F689" t="s">
        <v>5595</v>
      </c>
      <c r="G689" t="s">
        <v>5596</v>
      </c>
      <c r="H689" t="s">
        <v>183</v>
      </c>
      <c r="I689" t="s">
        <v>5597</v>
      </c>
      <c r="J689" t="str">
        <f>CONCATENATE(Táblázat1[[#This Row],[torvenyeskepviselo_nev]],", ",Táblázat1[[#This Row],[torvenyeskepviselo_beosztas]])</f>
        <v>Rieder Roland, elnök</v>
      </c>
    </row>
    <row r="690" spans="1:10" x14ac:dyDescent="0.25">
      <c r="A690" s="101" t="s">
        <v>5598</v>
      </c>
      <c r="B690" s="102" t="s">
        <v>5599</v>
      </c>
      <c r="C690" t="s">
        <v>5600</v>
      </c>
      <c r="D690" t="s">
        <v>5601</v>
      </c>
      <c r="E690" t="s">
        <v>5602</v>
      </c>
      <c r="F690" t="s">
        <v>5603</v>
      </c>
      <c r="G690" t="s">
        <v>5604</v>
      </c>
      <c r="H690" t="s">
        <v>183</v>
      </c>
      <c r="I690" t="s">
        <v>5605</v>
      </c>
      <c r="J690" t="str">
        <f>CONCATENATE(Táblázat1[[#This Row],[torvenyeskepviselo_nev]],", ",Táblázat1[[#This Row],[torvenyeskepviselo_beosztas]])</f>
        <v>Dávoti Imre, elnök</v>
      </c>
    </row>
    <row r="691" spans="1:10" x14ac:dyDescent="0.25">
      <c r="A691" s="101" t="s">
        <v>5606</v>
      </c>
      <c r="B691" s="102" t="s">
        <v>5607</v>
      </c>
      <c r="C691" t="s">
        <v>5608</v>
      </c>
      <c r="D691" t="s">
        <v>5609</v>
      </c>
      <c r="E691" t="s">
        <v>5610</v>
      </c>
      <c r="F691" t="s">
        <v>5611</v>
      </c>
      <c r="G691" t="s">
        <v>5612</v>
      </c>
      <c r="H691" t="s">
        <v>183</v>
      </c>
      <c r="I691" t="s">
        <v>5613</v>
      </c>
      <c r="J691" t="str">
        <f>CONCATENATE(Táblázat1[[#This Row],[torvenyeskepviselo_nev]],", ",Táblázat1[[#This Row],[torvenyeskepviselo_beosztas]])</f>
        <v>Hetzl Balázs, elnök</v>
      </c>
    </row>
    <row r="692" spans="1:10" x14ac:dyDescent="0.25">
      <c r="A692" s="101" t="s">
        <v>5614</v>
      </c>
      <c r="B692" s="102" t="s">
        <v>5615</v>
      </c>
      <c r="C692" t="s">
        <v>5616</v>
      </c>
      <c r="D692" t="s">
        <v>5617</v>
      </c>
      <c r="E692" t="s">
        <v>5618</v>
      </c>
      <c r="F692" t="s">
        <v>5619</v>
      </c>
      <c r="G692" t="s">
        <v>5620</v>
      </c>
      <c r="H692" t="s">
        <v>183</v>
      </c>
      <c r="I692" t="s">
        <v>5621</v>
      </c>
      <c r="J692" t="str">
        <f>CONCATENATE(Táblázat1[[#This Row],[torvenyeskepviselo_nev]],", ",Táblázat1[[#This Row],[torvenyeskepviselo_beosztas]])</f>
        <v>Nyers László, elnök</v>
      </c>
    </row>
    <row r="693" spans="1:10" x14ac:dyDescent="0.25">
      <c r="A693" s="101" t="s">
        <v>5622</v>
      </c>
      <c r="B693" s="102" t="s">
        <v>5623</v>
      </c>
      <c r="C693" t="s">
        <v>5624</v>
      </c>
      <c r="D693" t="s">
        <v>5625</v>
      </c>
      <c r="E693" t="s">
        <v>5626</v>
      </c>
      <c r="F693" t="s">
        <v>5627</v>
      </c>
      <c r="G693" t="s">
        <v>2137</v>
      </c>
      <c r="H693" t="s">
        <v>183</v>
      </c>
      <c r="I693" t="s">
        <v>5628</v>
      </c>
      <c r="J693" t="str">
        <f>CONCATENATE(Táblázat1[[#This Row],[torvenyeskepviselo_nev]],", ",Táblázat1[[#This Row],[torvenyeskepviselo_beosztas]])</f>
        <v>Bencsik János, elnök</v>
      </c>
    </row>
    <row r="694" spans="1:10" x14ac:dyDescent="0.25">
      <c r="A694" s="101" t="s">
        <v>5629</v>
      </c>
      <c r="B694" s="102" t="s">
        <v>5630</v>
      </c>
      <c r="C694" t="s">
        <v>5631</v>
      </c>
      <c r="D694" t="s">
        <v>5632</v>
      </c>
      <c r="E694" t="s">
        <v>5633</v>
      </c>
      <c r="F694" t="s">
        <v>5634</v>
      </c>
      <c r="G694" t="s">
        <v>5635</v>
      </c>
      <c r="H694" t="s">
        <v>183</v>
      </c>
      <c r="I694" t="s">
        <v>5636</v>
      </c>
      <c r="J694" t="str">
        <f>CONCATENATE(Táblázat1[[#This Row],[torvenyeskepviselo_nev]],", ",Táblázat1[[#This Row],[torvenyeskepviselo_beosztas]])</f>
        <v>Béger Ákos Imre, elnök</v>
      </c>
    </row>
    <row r="695" spans="1:10" x14ac:dyDescent="0.25">
      <c r="A695" s="101" t="s">
        <v>5637</v>
      </c>
      <c r="B695" s="102" t="s">
        <v>5638</v>
      </c>
      <c r="C695" t="s">
        <v>5639</v>
      </c>
      <c r="D695" t="s">
        <v>5640</v>
      </c>
      <c r="E695" t="s">
        <v>5641</v>
      </c>
      <c r="F695" t="s">
        <v>5642</v>
      </c>
      <c r="G695" t="s">
        <v>5643</v>
      </c>
      <c r="H695" t="s">
        <v>183</v>
      </c>
      <c r="I695" t="s">
        <v>5644</v>
      </c>
      <c r="J695" t="str">
        <f>CONCATENATE(Táblázat1[[#This Row],[torvenyeskepviselo_nev]],", ",Táblázat1[[#This Row],[torvenyeskepviselo_beosztas]])</f>
        <v>Korompai Zoltán, elnök</v>
      </c>
    </row>
    <row r="696" spans="1:10" x14ac:dyDescent="0.25">
      <c r="A696" s="101" t="s">
        <v>5645</v>
      </c>
      <c r="B696" s="102" t="s">
        <v>5646</v>
      </c>
      <c r="C696" t="s">
        <v>5647</v>
      </c>
      <c r="D696" t="s">
        <v>5648</v>
      </c>
      <c r="E696" t="s">
        <v>5649</v>
      </c>
      <c r="F696" t="s">
        <v>5650</v>
      </c>
      <c r="G696" t="s">
        <v>5651</v>
      </c>
      <c r="H696" t="s">
        <v>183</v>
      </c>
      <c r="I696" t="s">
        <v>5652</v>
      </c>
      <c r="J696" t="str">
        <f>CONCATENATE(Táblázat1[[#This Row],[torvenyeskepviselo_nev]],", ",Táblázat1[[#This Row],[torvenyeskepviselo_beosztas]])</f>
        <v>Anderla Jenő Róbert, elnök</v>
      </c>
    </row>
    <row r="697" spans="1:10" x14ac:dyDescent="0.25">
      <c r="A697" s="101" t="s">
        <v>5653</v>
      </c>
      <c r="B697" s="102" t="s">
        <v>5654</v>
      </c>
      <c r="C697" t="s">
        <v>5655</v>
      </c>
      <c r="D697" t="s">
        <v>5656</v>
      </c>
      <c r="E697" t="s">
        <v>5657</v>
      </c>
      <c r="F697" t="s">
        <v>5658</v>
      </c>
      <c r="G697" t="s">
        <v>5659</v>
      </c>
      <c r="H697" t="s">
        <v>183</v>
      </c>
      <c r="I697" t="s">
        <v>5660</v>
      </c>
      <c r="J697" t="str">
        <f>CONCATENATE(Táblázat1[[#This Row],[torvenyeskepviselo_nev]],", ",Táblázat1[[#This Row],[torvenyeskepviselo_beosztas]])</f>
        <v>Tardi Péter, elnök</v>
      </c>
    </row>
    <row r="698" spans="1:10" x14ac:dyDescent="0.25">
      <c r="A698" s="101" t="s">
        <v>5661</v>
      </c>
      <c r="B698" s="102" t="s">
        <v>5662</v>
      </c>
      <c r="C698" t="s">
        <v>5663</v>
      </c>
      <c r="D698" t="s">
        <v>5664</v>
      </c>
      <c r="E698" t="s">
        <v>5665</v>
      </c>
      <c r="F698" t="s">
        <v>5666</v>
      </c>
      <c r="G698" t="s">
        <v>5667</v>
      </c>
      <c r="H698" t="s">
        <v>183</v>
      </c>
      <c r="I698" t="s">
        <v>5668</v>
      </c>
      <c r="J698" t="str">
        <f>CONCATENATE(Táblázat1[[#This Row],[torvenyeskepviselo_nev]],", ",Táblázat1[[#This Row],[torvenyeskepviselo_beosztas]])</f>
        <v>Halmos Krisztián Zoltán, elnök</v>
      </c>
    </row>
    <row r="699" spans="1:10" x14ac:dyDescent="0.25">
      <c r="A699" s="101" t="s">
        <v>5669</v>
      </c>
      <c r="B699" s="102" t="s">
        <v>5670</v>
      </c>
      <c r="C699" t="s">
        <v>5671</v>
      </c>
      <c r="D699" t="s">
        <v>5672</v>
      </c>
      <c r="E699" t="s">
        <v>5673</v>
      </c>
      <c r="F699" t="s">
        <v>5674</v>
      </c>
      <c r="G699" t="s">
        <v>5675</v>
      </c>
      <c r="H699" t="s">
        <v>1663</v>
      </c>
      <c r="I699" t="s">
        <v>5676</v>
      </c>
      <c r="J699" t="str">
        <f>CONCATENATE(Táblázat1[[#This Row],[torvenyeskepviselo_nev]],", ",Táblázat1[[#This Row],[torvenyeskepviselo_beosztas]])</f>
        <v>Nagy Károly , ügyvezető</v>
      </c>
    </row>
    <row r="700" spans="1:10" x14ac:dyDescent="0.25">
      <c r="A700" s="105">
        <v>121</v>
      </c>
      <c r="B700" s="102" t="s">
        <v>5677</v>
      </c>
      <c r="C700" t="s">
        <v>5678</v>
      </c>
      <c r="D700" t="s">
        <v>5679</v>
      </c>
      <c r="E700" t="s">
        <v>5680</v>
      </c>
      <c r="F700" t="s">
        <v>5681</v>
      </c>
      <c r="G700" t="s">
        <v>5682</v>
      </c>
      <c r="H700" t="s">
        <v>183</v>
      </c>
      <c r="I700" t="s">
        <v>5683</v>
      </c>
      <c r="J700" t="str">
        <f>CONCATENATE(Táblázat1[[#This Row],[torvenyeskepviselo_nev]],", ",Táblázat1[[#This Row],[torvenyeskepviselo_beosztas]])</f>
        <v>Lelovics Zoltán, elnök</v>
      </c>
    </row>
    <row r="701" spans="1:10" x14ac:dyDescent="0.25">
      <c r="A701" s="101" t="s">
        <v>5684</v>
      </c>
      <c r="B701" s="102" t="s">
        <v>5685</v>
      </c>
      <c r="C701" t="s">
        <v>5686</v>
      </c>
      <c r="D701" t="s">
        <v>5687</v>
      </c>
      <c r="E701" t="s">
        <v>5688</v>
      </c>
      <c r="F701" t="s">
        <v>5689</v>
      </c>
      <c r="G701" t="s">
        <v>3098</v>
      </c>
      <c r="H701" t="s">
        <v>183</v>
      </c>
      <c r="I701" t="s">
        <v>5690</v>
      </c>
      <c r="J701" t="str">
        <f>CONCATENATE(Táblázat1[[#This Row],[torvenyeskepviselo_nev]],", ",Táblázat1[[#This Row],[torvenyeskepviselo_beosztas]])</f>
        <v>Kiss Gábor, elnök</v>
      </c>
    </row>
    <row r="702" spans="1:10" x14ac:dyDescent="0.25">
      <c r="A702" s="101" t="s">
        <v>5691</v>
      </c>
      <c r="B702" s="102" t="s">
        <v>5692</v>
      </c>
      <c r="C702" t="s">
        <v>5693</v>
      </c>
      <c r="D702" t="s">
        <v>5694</v>
      </c>
      <c r="E702" t="s">
        <v>5695</v>
      </c>
      <c r="F702" t="s">
        <v>5696</v>
      </c>
      <c r="G702" t="s">
        <v>5697</v>
      </c>
      <c r="H702" t="s">
        <v>183</v>
      </c>
      <c r="I702" t="s">
        <v>5698</v>
      </c>
      <c r="J702" t="str">
        <f>CONCATENATE(Táblázat1[[#This Row],[torvenyeskepviselo_nev]],", ",Táblázat1[[#This Row],[torvenyeskepviselo_beosztas]])</f>
        <v>Bíró András, elnök</v>
      </c>
    </row>
    <row r="703" spans="1:10" x14ac:dyDescent="0.25">
      <c r="A703" s="101" t="s">
        <v>5699</v>
      </c>
      <c r="B703" s="102" t="s">
        <v>5700</v>
      </c>
      <c r="C703" t="s">
        <v>5701</v>
      </c>
      <c r="D703" t="s">
        <v>5702</v>
      </c>
      <c r="E703" t="s">
        <v>5703</v>
      </c>
      <c r="F703" t="s">
        <v>5704</v>
      </c>
      <c r="G703" t="s">
        <v>5705</v>
      </c>
      <c r="H703" t="s">
        <v>183</v>
      </c>
      <c r="I703" t="s">
        <v>5706</v>
      </c>
      <c r="J703" t="str">
        <f>CONCATENATE(Táblázat1[[#This Row],[torvenyeskepviselo_nev]],", ",Táblázat1[[#This Row],[torvenyeskepviselo_beosztas]])</f>
        <v xml:space="preserve"> Hadobás Zsolt, elnök</v>
      </c>
    </row>
    <row r="704" spans="1:10" x14ac:dyDescent="0.25">
      <c r="A704" s="101" t="s">
        <v>5707</v>
      </c>
      <c r="B704" s="102" t="s">
        <v>5708</v>
      </c>
      <c r="C704" t="s">
        <v>5709</v>
      </c>
      <c r="D704" t="s">
        <v>5710</v>
      </c>
      <c r="E704" t="s">
        <v>5711</v>
      </c>
      <c r="F704" t="s">
        <v>5712</v>
      </c>
      <c r="G704" t="s">
        <v>5713</v>
      </c>
      <c r="H704" t="s">
        <v>183</v>
      </c>
      <c r="I704" t="s">
        <v>5714</v>
      </c>
      <c r="J704" t="str">
        <f>CONCATENATE(Táblázat1[[#This Row],[torvenyeskepviselo_nev]],", ",Táblázat1[[#This Row],[torvenyeskepviselo_beosztas]])</f>
        <v>Völgyi Ferenc , elnök</v>
      </c>
    </row>
    <row r="705" spans="1:10" x14ac:dyDescent="0.25">
      <c r="A705" s="101" t="s">
        <v>5715</v>
      </c>
      <c r="B705" s="102" t="s">
        <v>5716</v>
      </c>
      <c r="C705" t="s">
        <v>5717</v>
      </c>
      <c r="D705" t="s">
        <v>5718</v>
      </c>
      <c r="E705" t="s">
        <v>5719</v>
      </c>
      <c r="F705" t="s">
        <v>5720</v>
      </c>
      <c r="G705" t="s">
        <v>5721</v>
      </c>
      <c r="H705" t="s">
        <v>183</v>
      </c>
      <c r="I705" t="s">
        <v>5722</v>
      </c>
      <c r="J705" t="str">
        <f>CONCATENATE(Táblázat1[[#This Row],[torvenyeskepviselo_nev]],", ",Táblázat1[[#This Row],[torvenyeskepviselo_beosztas]])</f>
        <v>Majkúth Tamás , elnök</v>
      </c>
    </row>
    <row r="706" spans="1:10" x14ac:dyDescent="0.25">
      <c r="A706" s="101" t="s">
        <v>5723</v>
      </c>
      <c r="B706" s="102" t="s">
        <v>5724</v>
      </c>
      <c r="C706" t="s">
        <v>5725</v>
      </c>
      <c r="D706" t="s">
        <v>5726</v>
      </c>
      <c r="E706" t="s">
        <v>5727</v>
      </c>
      <c r="F706" t="s">
        <v>5728</v>
      </c>
      <c r="G706" t="s">
        <v>5729</v>
      </c>
      <c r="H706" t="s">
        <v>183</v>
      </c>
      <c r="I706" t="s">
        <v>5730</v>
      </c>
      <c r="J706" t="str">
        <f>CONCATENATE(Táblázat1[[#This Row],[torvenyeskepviselo_nev]],", ",Táblázat1[[#This Row],[torvenyeskepviselo_beosztas]])</f>
        <v>Kőmíves Zoltán, elnök</v>
      </c>
    </row>
    <row r="707" spans="1:10" x14ac:dyDescent="0.25">
      <c r="A707" s="101" t="s">
        <v>5731</v>
      </c>
      <c r="B707" s="102" t="s">
        <v>5732</v>
      </c>
      <c r="C707" t="s">
        <v>5733</v>
      </c>
      <c r="D707" t="s">
        <v>5734</v>
      </c>
      <c r="E707" t="s">
        <v>5735</v>
      </c>
      <c r="F707" t="s">
        <v>5736</v>
      </c>
      <c r="G707" t="s">
        <v>5737</v>
      </c>
      <c r="H707" t="s">
        <v>183</v>
      </c>
      <c r="I707" t="s">
        <v>5738</v>
      </c>
      <c r="J707" t="str">
        <f>CONCATENATE(Táblázat1[[#This Row],[torvenyeskepviselo_nev]],", ",Táblázat1[[#This Row],[torvenyeskepviselo_beosztas]])</f>
        <v>Virtyó Gergely, elnök</v>
      </c>
    </row>
    <row r="708" spans="1:10" x14ac:dyDescent="0.25">
      <c r="A708" s="101" t="s">
        <v>5739</v>
      </c>
      <c r="B708" s="102" t="s">
        <v>5740</v>
      </c>
      <c r="C708" t="s">
        <v>5741</v>
      </c>
      <c r="D708" t="s">
        <v>5742</v>
      </c>
      <c r="E708" t="s">
        <v>5743</v>
      </c>
      <c r="F708" t="s">
        <v>5744</v>
      </c>
      <c r="G708" t="s">
        <v>5745</v>
      </c>
      <c r="H708" t="s">
        <v>183</v>
      </c>
      <c r="I708" t="s">
        <v>5746</v>
      </c>
      <c r="J708" t="str">
        <f>CONCATENATE(Táblázat1[[#This Row],[torvenyeskepviselo_nev]],", ",Táblázat1[[#This Row],[torvenyeskepviselo_beosztas]])</f>
        <v>Lukács István, elnök</v>
      </c>
    </row>
    <row r="709" spans="1:10" x14ac:dyDescent="0.25">
      <c r="A709" s="101" t="s">
        <v>5747</v>
      </c>
      <c r="B709" s="102" t="s">
        <v>5748</v>
      </c>
      <c r="C709" t="s">
        <v>5749</v>
      </c>
      <c r="D709" t="s">
        <v>5750</v>
      </c>
      <c r="E709" t="s">
        <v>5751</v>
      </c>
      <c r="F709" t="s">
        <v>5752</v>
      </c>
      <c r="G709" t="s">
        <v>5753</v>
      </c>
      <c r="H709" t="s">
        <v>183</v>
      </c>
      <c r="I709" t="s">
        <v>5754</v>
      </c>
      <c r="J709" t="str">
        <f>CONCATENATE(Táblázat1[[#This Row],[torvenyeskepviselo_nev]],", ",Táblázat1[[#This Row],[torvenyeskepviselo_beosztas]])</f>
        <v>Jaczkó Lajos, elnök</v>
      </c>
    </row>
    <row r="710" spans="1:10" x14ac:dyDescent="0.25">
      <c r="A710" s="101" t="s">
        <v>5755</v>
      </c>
      <c r="B710" s="102" t="s">
        <v>5756</v>
      </c>
      <c r="C710" t="s">
        <v>5757</v>
      </c>
      <c r="D710" t="s">
        <v>5758</v>
      </c>
      <c r="E710" t="s">
        <v>5759</v>
      </c>
      <c r="F710" t="s">
        <v>5760</v>
      </c>
      <c r="G710" t="s">
        <v>5761</v>
      </c>
      <c r="H710" t="s">
        <v>183</v>
      </c>
      <c r="I710" t="s">
        <v>5762</v>
      </c>
      <c r="J710" t="str">
        <f>CONCATENATE(Táblázat1[[#This Row],[torvenyeskepviselo_nev]],", ",Táblázat1[[#This Row],[torvenyeskepviselo_beosztas]])</f>
        <v>Horváth István, elnök</v>
      </c>
    </row>
    <row r="711" spans="1:10" x14ac:dyDescent="0.25">
      <c r="A711" s="101" t="s">
        <v>5763</v>
      </c>
      <c r="B711" s="102" t="s">
        <v>5764</v>
      </c>
      <c r="C711" t="s">
        <v>5765</v>
      </c>
      <c r="D711" t="s">
        <v>5766</v>
      </c>
      <c r="E711" t="s">
        <v>5767</v>
      </c>
      <c r="F711" t="s">
        <v>5768</v>
      </c>
      <c r="G711" t="s">
        <v>5769</v>
      </c>
      <c r="H711" t="s">
        <v>183</v>
      </c>
      <c r="I711" t="s">
        <v>5770</v>
      </c>
      <c r="J711" t="str">
        <f>CONCATENATE(Táblázat1[[#This Row],[torvenyeskepviselo_nev]],", ",Táblázat1[[#This Row],[torvenyeskepviselo_beosztas]])</f>
        <v>Székely Mihály, elnök</v>
      </c>
    </row>
    <row r="712" spans="1:10" x14ac:dyDescent="0.25">
      <c r="A712" s="101" t="s">
        <v>5771</v>
      </c>
      <c r="B712" s="102" t="s">
        <v>5772</v>
      </c>
      <c r="C712" t="s">
        <v>5773</v>
      </c>
      <c r="D712" t="s">
        <v>5774</v>
      </c>
      <c r="E712" t="s">
        <v>5775</v>
      </c>
      <c r="F712" t="s">
        <v>5776</v>
      </c>
      <c r="G712" t="s">
        <v>5777</v>
      </c>
      <c r="H712" t="s">
        <v>183</v>
      </c>
      <c r="I712" t="s">
        <v>5778</v>
      </c>
      <c r="J712" t="str">
        <f>CONCATENATE(Táblázat1[[#This Row],[torvenyeskepviselo_nev]],", ",Táblázat1[[#This Row],[torvenyeskepviselo_beosztas]])</f>
        <v>Kapás Imre, elnök</v>
      </c>
    </row>
    <row r="713" spans="1:10" x14ac:dyDescent="0.25">
      <c r="A713" s="101" t="s">
        <v>5779</v>
      </c>
      <c r="B713" s="102" t="s">
        <v>5780</v>
      </c>
      <c r="C713" t="s">
        <v>5781</v>
      </c>
      <c r="D713" t="s">
        <v>5782</v>
      </c>
      <c r="E713" t="s">
        <v>5783</v>
      </c>
      <c r="F713" t="s">
        <v>5784</v>
      </c>
      <c r="G713" t="s">
        <v>5785</v>
      </c>
      <c r="H713" t="s">
        <v>183</v>
      </c>
      <c r="I713" t="s">
        <v>5786</v>
      </c>
      <c r="J713" t="str">
        <f>CONCATENATE(Táblázat1[[#This Row],[torvenyeskepviselo_nev]],", ",Táblázat1[[#This Row],[torvenyeskepviselo_beosztas]])</f>
        <v>Komáromi Tibor, elnök</v>
      </c>
    </row>
    <row r="714" spans="1:10" x14ac:dyDescent="0.25">
      <c r="A714" s="101" t="s">
        <v>5787</v>
      </c>
      <c r="B714" s="102" t="s">
        <v>5788</v>
      </c>
      <c r="C714" t="s">
        <v>5789</v>
      </c>
      <c r="D714" t="s">
        <v>5790</v>
      </c>
      <c r="E714" t="s">
        <v>5791</v>
      </c>
      <c r="F714" t="s">
        <v>5792</v>
      </c>
      <c r="G714" t="s">
        <v>5793</v>
      </c>
      <c r="H714" t="s">
        <v>183</v>
      </c>
      <c r="I714" t="s">
        <v>5794</v>
      </c>
      <c r="J714" t="str">
        <f>CONCATENATE(Táblázat1[[#This Row],[torvenyeskepviselo_nev]],", ",Táblázat1[[#This Row],[torvenyeskepviselo_beosztas]])</f>
        <v>Szajkó Viktor, elnök</v>
      </c>
    </row>
    <row r="715" spans="1:10" x14ac:dyDescent="0.25">
      <c r="A715" s="101" t="s">
        <v>5795</v>
      </c>
      <c r="B715" s="102" t="s">
        <v>5796</v>
      </c>
      <c r="C715" t="s">
        <v>5797</v>
      </c>
      <c r="D715" t="s">
        <v>5798</v>
      </c>
      <c r="E715" t="s">
        <v>5799</v>
      </c>
      <c r="F715" t="s">
        <v>5800</v>
      </c>
      <c r="G715" t="s">
        <v>5801</v>
      </c>
      <c r="H715" t="s">
        <v>183</v>
      </c>
      <c r="I715" t="s">
        <v>5802</v>
      </c>
      <c r="J715" t="str">
        <f>CONCATENATE(Táblázat1[[#This Row],[torvenyeskepviselo_nev]],", ",Táblázat1[[#This Row],[torvenyeskepviselo_beosztas]])</f>
        <v>Telek Bálint, elnök</v>
      </c>
    </row>
    <row r="716" spans="1:10" x14ac:dyDescent="0.25">
      <c r="A716" s="101" t="s">
        <v>5803</v>
      </c>
      <c r="B716" s="102" t="s">
        <v>5804</v>
      </c>
      <c r="C716" t="s">
        <v>5805</v>
      </c>
      <c r="D716" t="s">
        <v>5806</v>
      </c>
      <c r="E716" t="s">
        <v>5807</v>
      </c>
      <c r="F716" t="s">
        <v>5808</v>
      </c>
      <c r="G716" t="s">
        <v>5809</v>
      </c>
      <c r="H716" t="s">
        <v>183</v>
      </c>
      <c r="I716" t="s">
        <v>5810</v>
      </c>
      <c r="J716" t="str">
        <f>CONCATENATE(Táblázat1[[#This Row],[torvenyeskepviselo_nev]],", ",Táblázat1[[#This Row],[torvenyeskepviselo_beosztas]])</f>
        <v>Kovács Lóránt, elnök</v>
      </c>
    </row>
    <row r="717" spans="1:10" x14ac:dyDescent="0.25">
      <c r="A717" s="101" t="s">
        <v>5811</v>
      </c>
      <c r="B717" s="102" t="s">
        <v>5812</v>
      </c>
      <c r="C717" t="s">
        <v>5813</v>
      </c>
      <c r="D717" t="s">
        <v>5814</v>
      </c>
      <c r="E717" t="s">
        <v>5815</v>
      </c>
      <c r="F717" t="s">
        <v>5816</v>
      </c>
      <c r="G717" t="s">
        <v>5817</v>
      </c>
      <c r="H717" t="s">
        <v>183</v>
      </c>
      <c r="I717" t="s">
        <v>5818</v>
      </c>
      <c r="J717" t="str">
        <f>CONCATENATE(Táblázat1[[#This Row],[torvenyeskepviselo_nev]],", ",Táblázat1[[#This Row],[torvenyeskepviselo_beosztas]])</f>
        <v>Buzás Norbert, elnök</v>
      </c>
    </row>
    <row r="718" spans="1:10" x14ac:dyDescent="0.25">
      <c r="A718" s="101" t="s">
        <v>5819</v>
      </c>
      <c r="B718" s="102" t="s">
        <v>5820</v>
      </c>
      <c r="C718" t="s">
        <v>5821</v>
      </c>
      <c r="D718" t="s">
        <v>5822</v>
      </c>
      <c r="E718" t="s">
        <v>5823</v>
      </c>
      <c r="F718" t="s">
        <v>5824</v>
      </c>
      <c r="G718" t="s">
        <v>5825</v>
      </c>
      <c r="H718" t="s">
        <v>183</v>
      </c>
      <c r="I718" t="s">
        <v>5826</v>
      </c>
      <c r="J718" t="str">
        <f>CONCATENATE(Táblázat1[[#This Row],[torvenyeskepviselo_nev]],", ",Táblázat1[[#This Row],[torvenyeskepviselo_beosztas]])</f>
        <v>Ignácz Olivér, elnök</v>
      </c>
    </row>
    <row r="719" spans="1:10" x14ac:dyDescent="0.25">
      <c r="A719" s="101" t="s">
        <v>5827</v>
      </c>
      <c r="B719" s="102" t="s">
        <v>5828</v>
      </c>
      <c r="C719" t="s">
        <v>5829</v>
      </c>
      <c r="D719" t="s">
        <v>5830</v>
      </c>
      <c r="E719" t="s">
        <v>5831</v>
      </c>
      <c r="F719" t="s">
        <v>5832</v>
      </c>
      <c r="G719" t="s">
        <v>5833</v>
      </c>
      <c r="H719" t="s">
        <v>183</v>
      </c>
      <c r="I719" t="s">
        <v>5834</v>
      </c>
      <c r="J719" t="str">
        <f>CONCATENATE(Táblázat1[[#This Row],[torvenyeskepviselo_nev]],", ",Táblázat1[[#This Row],[torvenyeskepviselo_beosztas]])</f>
        <v>Laczó József, elnök</v>
      </c>
    </row>
    <row r="720" spans="1:10" x14ac:dyDescent="0.25">
      <c r="A720" s="101" t="s">
        <v>5835</v>
      </c>
      <c r="B720" s="102" t="s">
        <v>5836</v>
      </c>
      <c r="C720" t="s">
        <v>5837</v>
      </c>
      <c r="D720" t="s">
        <v>5838</v>
      </c>
      <c r="E720" t="s">
        <v>5839</v>
      </c>
      <c r="F720" t="s">
        <v>5840</v>
      </c>
      <c r="G720" t="s">
        <v>5841</v>
      </c>
      <c r="H720" t="s">
        <v>183</v>
      </c>
      <c r="I720" t="s">
        <v>5842</v>
      </c>
      <c r="J720" t="str">
        <f>CONCATENATE(Táblázat1[[#This Row],[torvenyeskepviselo_nev]],", ",Táblázat1[[#This Row],[torvenyeskepviselo_beosztas]])</f>
        <v>Hegyes Iván, elnök</v>
      </c>
    </row>
    <row r="721" spans="1:10" x14ac:dyDescent="0.25">
      <c r="A721" s="101" t="s">
        <v>5843</v>
      </c>
      <c r="B721" s="102" t="s">
        <v>5844</v>
      </c>
      <c r="C721" t="s">
        <v>5845</v>
      </c>
      <c r="D721" t="s">
        <v>5846</v>
      </c>
      <c r="E721" t="s">
        <v>5847</v>
      </c>
      <c r="F721" t="s">
        <v>5848</v>
      </c>
      <c r="G721" t="s">
        <v>5849</v>
      </c>
      <c r="H721" t="s">
        <v>183</v>
      </c>
      <c r="I721" t="s">
        <v>5850</v>
      </c>
      <c r="J721" t="str">
        <f>CONCATENATE(Táblázat1[[#This Row],[torvenyeskepviselo_nev]],", ",Táblázat1[[#This Row],[torvenyeskepviselo_beosztas]])</f>
        <v>Bacskó Balázs, elnök</v>
      </c>
    </row>
    <row r="722" spans="1:10" x14ac:dyDescent="0.25">
      <c r="A722" s="101" t="s">
        <v>5851</v>
      </c>
      <c r="B722" s="102" t="s">
        <v>5852</v>
      </c>
      <c r="C722" t="s">
        <v>5853</v>
      </c>
      <c r="D722" t="s">
        <v>5854</v>
      </c>
      <c r="E722" t="s">
        <v>5855</v>
      </c>
      <c r="F722" t="s">
        <v>5856</v>
      </c>
      <c r="G722" t="s">
        <v>5857</v>
      </c>
      <c r="H722" t="s">
        <v>183</v>
      </c>
      <c r="I722" t="s">
        <v>5858</v>
      </c>
      <c r="J722" t="str">
        <f>CONCATENATE(Táblázat1[[#This Row],[torvenyeskepviselo_nev]],", ",Táblázat1[[#This Row],[torvenyeskepviselo_beosztas]])</f>
        <v>Papp Gábor, elnök</v>
      </c>
    </row>
    <row r="723" spans="1:10" x14ac:dyDescent="0.25">
      <c r="A723" s="101" t="s">
        <v>5859</v>
      </c>
      <c r="B723" s="102" t="s">
        <v>5860</v>
      </c>
      <c r="C723" t="s">
        <v>5861</v>
      </c>
      <c r="D723" t="s">
        <v>5862</v>
      </c>
      <c r="E723" t="s">
        <v>5863</v>
      </c>
      <c r="F723" t="s">
        <v>5864</v>
      </c>
      <c r="G723" t="s">
        <v>5865</v>
      </c>
      <c r="H723" t="s">
        <v>183</v>
      </c>
      <c r="I723" t="s">
        <v>5866</v>
      </c>
      <c r="J723" t="str">
        <f>CONCATENATE(Táblázat1[[#This Row],[torvenyeskepviselo_nev]],", ",Táblázat1[[#This Row],[torvenyeskepviselo_beosztas]])</f>
        <v>Freistág Rajmund, elnök</v>
      </c>
    </row>
    <row r="724" spans="1:10" x14ac:dyDescent="0.25">
      <c r="A724" s="101" t="s">
        <v>5867</v>
      </c>
      <c r="B724" s="102" t="s">
        <v>5868</v>
      </c>
      <c r="C724" t="s">
        <v>5869</v>
      </c>
      <c r="D724" t="s">
        <v>5870</v>
      </c>
      <c r="E724" t="s">
        <v>5871</v>
      </c>
      <c r="F724" t="s">
        <v>5872</v>
      </c>
      <c r="G724" t="s">
        <v>5873</v>
      </c>
      <c r="H724" t="s">
        <v>183</v>
      </c>
      <c r="I724" t="s">
        <v>5874</v>
      </c>
      <c r="J724" t="str">
        <f>CONCATENATE(Táblázat1[[#This Row],[torvenyeskepviselo_nev]],", ",Táblázat1[[#This Row],[torvenyeskepviselo_beosztas]])</f>
        <v>Karvai Norbert, elnök</v>
      </c>
    </row>
    <row r="725" spans="1:10" x14ac:dyDescent="0.25">
      <c r="A725" s="101" t="s">
        <v>5875</v>
      </c>
      <c r="B725" s="102" t="s">
        <v>5876</v>
      </c>
      <c r="C725" t="s">
        <v>5877</v>
      </c>
      <c r="D725" t="s">
        <v>5878</v>
      </c>
      <c r="E725" t="s">
        <v>5879</v>
      </c>
      <c r="F725" t="s">
        <v>5880</v>
      </c>
      <c r="G725" t="s">
        <v>5881</v>
      </c>
      <c r="H725" t="s">
        <v>183</v>
      </c>
      <c r="I725" t="s">
        <v>5882</v>
      </c>
      <c r="J725" t="str">
        <f>CONCATENATE(Táblázat1[[#This Row],[torvenyeskepviselo_nev]],", ",Táblázat1[[#This Row],[torvenyeskepviselo_beosztas]])</f>
        <v>Kalmár Tibor, elnök</v>
      </c>
    </row>
    <row r="726" spans="1:10" x14ac:dyDescent="0.25">
      <c r="A726" s="101" t="s">
        <v>5883</v>
      </c>
      <c r="B726" s="102" t="s">
        <v>5884</v>
      </c>
      <c r="C726" t="s">
        <v>5885</v>
      </c>
      <c r="D726" t="s">
        <v>5886</v>
      </c>
      <c r="E726" t="s">
        <v>5887</v>
      </c>
      <c r="F726" t="s">
        <v>5888</v>
      </c>
      <c r="G726" t="s">
        <v>5889</v>
      </c>
      <c r="H726" t="s">
        <v>183</v>
      </c>
      <c r="I726" t="s">
        <v>5890</v>
      </c>
      <c r="J726" t="str">
        <f>CONCATENATE(Táblázat1[[#This Row],[torvenyeskepviselo_nev]],", ",Táblázat1[[#This Row],[torvenyeskepviselo_beosztas]])</f>
        <v>Sági Ferenc, elnök</v>
      </c>
    </row>
    <row r="727" spans="1:10" x14ac:dyDescent="0.25">
      <c r="A727" s="101" t="s">
        <v>5891</v>
      </c>
      <c r="B727" s="102" t="s">
        <v>5892</v>
      </c>
      <c r="C727" t="s">
        <v>5893</v>
      </c>
      <c r="D727" t="s">
        <v>5894</v>
      </c>
      <c r="E727" t="s">
        <v>5895</v>
      </c>
      <c r="F727" t="s">
        <v>5896</v>
      </c>
      <c r="G727" t="s">
        <v>5897</v>
      </c>
      <c r="H727" t="s">
        <v>183</v>
      </c>
      <c r="I727" t="s">
        <v>5898</v>
      </c>
      <c r="J727" t="str">
        <f>CONCATENATE(Táblázat1[[#This Row],[torvenyeskepviselo_nev]],", ",Táblázat1[[#This Row],[torvenyeskepviselo_beosztas]])</f>
        <v>Kabók István, elnök</v>
      </c>
    </row>
    <row r="728" spans="1:10" x14ac:dyDescent="0.25">
      <c r="A728" s="101" t="s">
        <v>5899</v>
      </c>
      <c r="B728" s="102" t="s">
        <v>5900</v>
      </c>
      <c r="C728" t="s">
        <v>5901</v>
      </c>
      <c r="D728" t="s">
        <v>5902</v>
      </c>
      <c r="E728" t="s">
        <v>5903</v>
      </c>
      <c r="F728" t="s">
        <v>5904</v>
      </c>
      <c r="G728" t="s">
        <v>5905</v>
      </c>
      <c r="H728" t="s">
        <v>183</v>
      </c>
      <c r="I728" t="s">
        <v>5906</v>
      </c>
      <c r="J728" t="str">
        <f>CONCATENATE(Táblázat1[[#This Row],[torvenyeskepviselo_nev]],", ",Táblázat1[[#This Row],[torvenyeskepviselo_beosztas]])</f>
        <v>Bagyinszki István, elnök</v>
      </c>
    </row>
    <row r="729" spans="1:10" x14ac:dyDescent="0.25">
      <c r="A729" s="101" t="s">
        <v>5907</v>
      </c>
      <c r="B729" s="102" t="s">
        <v>5908</v>
      </c>
      <c r="C729" t="s">
        <v>5909</v>
      </c>
      <c r="D729" t="s">
        <v>5910</v>
      </c>
      <c r="E729" t="s">
        <v>5911</v>
      </c>
      <c r="F729" t="s">
        <v>5912</v>
      </c>
      <c r="G729" t="s">
        <v>5913</v>
      </c>
      <c r="H729" t="s">
        <v>183</v>
      </c>
      <c r="I729" t="s">
        <v>5914</v>
      </c>
      <c r="J729" t="str">
        <f>CONCATENATE(Táblázat1[[#This Row],[torvenyeskepviselo_nev]],", ",Táblázat1[[#This Row],[torvenyeskepviselo_beosztas]])</f>
        <v>Tóth Tibor, elnök</v>
      </c>
    </row>
    <row r="730" spans="1:10" x14ac:dyDescent="0.25">
      <c r="A730" s="101" t="s">
        <v>5915</v>
      </c>
      <c r="B730" s="102" t="s">
        <v>5916</v>
      </c>
      <c r="C730" t="s">
        <v>5917</v>
      </c>
      <c r="D730" t="s">
        <v>5918</v>
      </c>
      <c r="E730" t="s">
        <v>5919</v>
      </c>
      <c r="F730" t="s">
        <v>5920</v>
      </c>
      <c r="G730" t="s">
        <v>5921</v>
      </c>
      <c r="H730" t="s">
        <v>183</v>
      </c>
      <c r="I730" t="s">
        <v>5922</v>
      </c>
      <c r="J730" t="str">
        <f>CONCATENATE(Táblázat1[[#This Row],[torvenyeskepviselo_nev]],", ",Táblázat1[[#This Row],[torvenyeskepviselo_beosztas]])</f>
        <v>Bóna Csaba, elnök</v>
      </c>
    </row>
    <row r="731" spans="1:10" x14ac:dyDescent="0.25">
      <c r="A731" s="101" t="s">
        <v>5923</v>
      </c>
      <c r="B731" s="102" t="s">
        <v>5924</v>
      </c>
      <c r="C731" t="s">
        <v>5925</v>
      </c>
      <c r="D731" t="s">
        <v>5926</v>
      </c>
      <c r="E731" t="s">
        <v>5927</v>
      </c>
      <c r="F731" t="s">
        <v>5928</v>
      </c>
      <c r="G731" t="s">
        <v>5929</v>
      </c>
      <c r="H731" t="s">
        <v>183</v>
      </c>
      <c r="I731" t="s">
        <v>5930</v>
      </c>
      <c r="J731" t="str">
        <f>CONCATENATE(Táblázat1[[#This Row],[torvenyeskepviselo_nev]],", ",Táblázat1[[#This Row],[torvenyeskepviselo_beosztas]])</f>
        <v>Légrádi Csaba István , elnök</v>
      </c>
    </row>
    <row r="732" spans="1:10" x14ac:dyDescent="0.25">
      <c r="A732" s="101" t="s">
        <v>5931</v>
      </c>
      <c r="B732" s="102" t="s">
        <v>5932</v>
      </c>
      <c r="C732" t="s">
        <v>5933</v>
      </c>
      <c r="D732" t="s">
        <v>5934</v>
      </c>
      <c r="E732" t="s">
        <v>5935</v>
      </c>
      <c r="F732" t="s">
        <v>5936</v>
      </c>
      <c r="G732" t="s">
        <v>5937</v>
      </c>
      <c r="H732" t="s">
        <v>183</v>
      </c>
      <c r="I732" t="s">
        <v>5938</v>
      </c>
      <c r="J732" t="str">
        <f>CONCATENATE(Táblázat1[[#This Row],[torvenyeskepviselo_nev]],", ",Táblázat1[[#This Row],[torvenyeskepviselo_beosztas]])</f>
        <v>Dutka Ákos, elnök</v>
      </c>
    </row>
    <row r="733" spans="1:10" x14ac:dyDescent="0.25">
      <c r="A733" s="101" t="s">
        <v>5939</v>
      </c>
      <c r="B733" s="102" t="s">
        <v>5940</v>
      </c>
      <c r="C733" t="s">
        <v>5941</v>
      </c>
      <c r="D733" t="s">
        <v>5942</v>
      </c>
      <c r="E733" t="s">
        <v>5943</v>
      </c>
      <c r="G733" t="s">
        <v>5944</v>
      </c>
      <c r="H733" t="s">
        <v>183</v>
      </c>
      <c r="I733" t="s">
        <v>5945</v>
      </c>
      <c r="J733" t="str">
        <f>CONCATENATE(Táblázat1[[#This Row],[torvenyeskepviselo_nev]],", ",Táblázat1[[#This Row],[torvenyeskepviselo_beosztas]])</f>
        <v>Gordos Zsolt , elnök</v>
      </c>
    </row>
    <row r="734" spans="1:10" x14ac:dyDescent="0.25">
      <c r="A734" s="101" t="s">
        <v>5946</v>
      </c>
      <c r="B734" s="102" t="s">
        <v>5947</v>
      </c>
      <c r="C734" t="s">
        <v>5948</v>
      </c>
      <c r="D734" t="s">
        <v>5949</v>
      </c>
      <c r="E734" t="s">
        <v>5950</v>
      </c>
      <c r="F734" t="s">
        <v>5951</v>
      </c>
      <c r="G734" t="s">
        <v>5952</v>
      </c>
      <c r="H734" t="s">
        <v>183</v>
      </c>
      <c r="I734" t="s">
        <v>5953</v>
      </c>
      <c r="J734" t="str">
        <f>CONCATENATE(Táblázat1[[#This Row],[torvenyeskepviselo_nev]],", ",Táblázat1[[#This Row],[torvenyeskepviselo_beosztas]])</f>
        <v>Virág Ernő, elnök</v>
      </c>
    </row>
    <row r="735" spans="1:10" x14ac:dyDescent="0.25">
      <c r="A735" s="101" t="s">
        <v>5954</v>
      </c>
      <c r="B735" s="102" t="s">
        <v>5955</v>
      </c>
      <c r="C735" t="s">
        <v>5956</v>
      </c>
      <c r="D735" t="s">
        <v>5957</v>
      </c>
      <c r="E735" t="s">
        <v>5958</v>
      </c>
      <c r="F735" t="s">
        <v>5959</v>
      </c>
      <c r="G735" t="s">
        <v>5960</v>
      </c>
      <c r="H735" t="s">
        <v>183</v>
      </c>
      <c r="I735" t="s">
        <v>5961</v>
      </c>
      <c r="J735" t="str">
        <f>CONCATENATE(Táblázat1[[#This Row],[torvenyeskepviselo_nev]],", ",Táblázat1[[#This Row],[torvenyeskepviselo_beosztas]])</f>
        <v>Dr. Mihály István, elnök</v>
      </c>
    </row>
    <row r="736" spans="1:10" x14ac:dyDescent="0.25">
      <c r="A736" s="105">
        <v>131</v>
      </c>
      <c r="B736" s="102" t="s">
        <v>5962</v>
      </c>
      <c r="C736" t="s">
        <v>5963</v>
      </c>
      <c r="D736" t="s">
        <v>5964</v>
      </c>
      <c r="E736" t="s">
        <v>5965</v>
      </c>
      <c r="F736" t="s">
        <v>5966</v>
      </c>
      <c r="G736" t="s">
        <v>5967</v>
      </c>
      <c r="H736" t="s">
        <v>183</v>
      </c>
      <c r="I736" t="s">
        <v>5968</v>
      </c>
      <c r="J736" t="str">
        <f>CONCATENATE(Táblázat1[[#This Row],[torvenyeskepviselo_nev]],", ",Táblázat1[[#This Row],[torvenyeskepviselo_beosztas]])</f>
        <v>Dolhai András, elnök</v>
      </c>
    </row>
    <row r="737" spans="1:10" x14ac:dyDescent="0.25">
      <c r="A737" s="101" t="s">
        <v>5969</v>
      </c>
      <c r="B737" s="102" t="s">
        <v>5970</v>
      </c>
      <c r="C737" t="s">
        <v>5971</v>
      </c>
      <c r="D737" t="s">
        <v>5972</v>
      </c>
      <c r="E737" t="s">
        <v>5973</v>
      </c>
      <c r="F737" t="s">
        <v>5974</v>
      </c>
      <c r="G737" t="s">
        <v>5975</v>
      </c>
      <c r="H737" t="s">
        <v>183</v>
      </c>
      <c r="I737" t="s">
        <v>5976</v>
      </c>
      <c r="J737" t="str">
        <f>CONCATENATE(Táblázat1[[#This Row],[torvenyeskepviselo_nev]],", ",Táblázat1[[#This Row],[torvenyeskepviselo_beosztas]])</f>
        <v>Szegedi Sándor, elnök</v>
      </c>
    </row>
    <row r="738" spans="1:10" x14ac:dyDescent="0.25">
      <c r="A738" s="101" t="s">
        <v>5977</v>
      </c>
      <c r="B738" s="102" t="s">
        <v>5978</v>
      </c>
      <c r="C738" t="s">
        <v>5979</v>
      </c>
      <c r="D738" t="s">
        <v>5980</v>
      </c>
      <c r="E738" t="s">
        <v>5981</v>
      </c>
      <c r="F738" t="s">
        <v>5982</v>
      </c>
      <c r="G738" t="s">
        <v>5983</v>
      </c>
      <c r="H738" t="s">
        <v>183</v>
      </c>
      <c r="I738" t="s">
        <v>5984</v>
      </c>
      <c r="J738" t="str">
        <f>CONCATENATE(Táblázat1[[#This Row],[torvenyeskepviselo_nev]],", ",Táblázat1[[#This Row],[torvenyeskepviselo_beosztas]])</f>
        <v>Paskay Ernő, elnök</v>
      </c>
    </row>
    <row r="739" spans="1:10" x14ac:dyDescent="0.25">
      <c r="A739" s="101" t="s">
        <v>5985</v>
      </c>
      <c r="B739" s="102" t="s">
        <v>5986</v>
      </c>
      <c r="C739" t="s">
        <v>5987</v>
      </c>
      <c r="D739" t="s">
        <v>5988</v>
      </c>
      <c r="E739" t="s">
        <v>5989</v>
      </c>
      <c r="F739" t="s">
        <v>5990</v>
      </c>
      <c r="G739" t="s">
        <v>5991</v>
      </c>
      <c r="H739" t="s">
        <v>183</v>
      </c>
      <c r="I739" t="s">
        <v>5992</v>
      </c>
      <c r="J739" t="str">
        <f>CONCATENATE(Táblázat1[[#This Row],[torvenyeskepviselo_nev]],", ",Táblázat1[[#This Row],[torvenyeskepviselo_beosztas]])</f>
        <v>Kocsvai Mihály, elnök</v>
      </c>
    </row>
    <row r="740" spans="1:10" x14ac:dyDescent="0.25">
      <c r="A740" s="101" t="s">
        <v>5993</v>
      </c>
      <c r="B740" s="102" t="s">
        <v>5994</v>
      </c>
      <c r="C740" t="s">
        <v>5995</v>
      </c>
      <c r="D740" t="s">
        <v>5996</v>
      </c>
      <c r="E740" t="s">
        <v>5997</v>
      </c>
      <c r="F740" t="s">
        <v>5998</v>
      </c>
      <c r="G740" t="s">
        <v>5999</v>
      </c>
      <c r="H740" t="s">
        <v>183</v>
      </c>
      <c r="I740" t="s">
        <v>6000</v>
      </c>
      <c r="J740" t="str">
        <f>CONCATENATE(Táblázat1[[#This Row],[torvenyeskepviselo_nev]],", ",Táblázat1[[#This Row],[torvenyeskepviselo_beosztas]])</f>
        <v>Dr Dankó János, elnök</v>
      </c>
    </row>
    <row r="741" spans="1:10" x14ac:dyDescent="0.25">
      <c r="A741" s="101" t="s">
        <v>6001</v>
      </c>
      <c r="B741" s="102" t="s">
        <v>6002</v>
      </c>
      <c r="C741" t="s">
        <v>6003</v>
      </c>
      <c r="D741" t="s">
        <v>6004</v>
      </c>
      <c r="E741" t="s">
        <v>6005</v>
      </c>
      <c r="F741" t="s">
        <v>6006</v>
      </c>
      <c r="G741" t="s">
        <v>6007</v>
      </c>
      <c r="H741" t="s">
        <v>183</v>
      </c>
      <c r="I741" t="s">
        <v>6008</v>
      </c>
      <c r="J741" t="str">
        <f>CONCATENATE(Táblázat1[[#This Row],[torvenyeskepviselo_nev]],", ",Táblázat1[[#This Row],[torvenyeskepviselo_beosztas]])</f>
        <v>dr. Tóth Ferenc, elnök</v>
      </c>
    </row>
    <row r="742" spans="1:10" x14ac:dyDescent="0.25">
      <c r="A742" s="101" t="s">
        <v>6009</v>
      </c>
      <c r="B742" s="102" t="s">
        <v>6010</v>
      </c>
      <c r="C742" t="s">
        <v>6011</v>
      </c>
      <c r="D742" t="s">
        <v>6012</v>
      </c>
      <c r="E742" t="s">
        <v>6013</v>
      </c>
      <c r="F742" t="s">
        <v>6014</v>
      </c>
      <c r="G742" t="s">
        <v>6015</v>
      </c>
      <c r="H742" t="s">
        <v>183</v>
      </c>
      <c r="I742" t="s">
        <v>6016</v>
      </c>
      <c r="J742" t="str">
        <f>CONCATENATE(Táblázat1[[#This Row],[torvenyeskepviselo_nev]],", ",Táblázat1[[#This Row],[torvenyeskepviselo_beosztas]])</f>
        <v>Lacza Ádám, elnök</v>
      </c>
    </row>
    <row r="743" spans="1:10" x14ac:dyDescent="0.25">
      <c r="A743" s="101" t="s">
        <v>6017</v>
      </c>
      <c r="B743" s="102" t="s">
        <v>6018</v>
      </c>
      <c r="C743" t="s">
        <v>6019</v>
      </c>
      <c r="D743" t="s">
        <v>6020</v>
      </c>
      <c r="E743" t="s">
        <v>6021</v>
      </c>
      <c r="F743" t="s">
        <v>6022</v>
      </c>
      <c r="G743" t="s">
        <v>1494</v>
      </c>
      <c r="H743" t="s">
        <v>183</v>
      </c>
      <c r="I743" t="s">
        <v>6023</v>
      </c>
      <c r="J743" t="str">
        <f>CONCATENATE(Táblázat1[[#This Row],[torvenyeskepviselo_nev]],", ",Táblázat1[[#This Row],[torvenyeskepviselo_beosztas]])</f>
        <v>Szabó Sándor, elnök</v>
      </c>
    </row>
    <row r="744" spans="1:10" x14ac:dyDescent="0.25">
      <c r="A744" s="101" t="s">
        <v>6024</v>
      </c>
      <c r="B744" s="102" t="s">
        <v>6025</v>
      </c>
      <c r="C744" t="s">
        <v>6026</v>
      </c>
      <c r="D744" t="s">
        <v>6027</v>
      </c>
      <c r="E744" t="s">
        <v>6028</v>
      </c>
      <c r="F744" t="s">
        <v>6029</v>
      </c>
      <c r="G744" t="s">
        <v>5967</v>
      </c>
      <c r="H744" t="s">
        <v>183</v>
      </c>
      <c r="I744" t="s">
        <v>6030</v>
      </c>
      <c r="J744" t="str">
        <f>CONCATENATE(Táblázat1[[#This Row],[torvenyeskepviselo_nev]],", ",Táblázat1[[#This Row],[torvenyeskepviselo_beosztas]])</f>
        <v>Dolhai András, elnök</v>
      </c>
    </row>
    <row r="745" spans="1:10" x14ac:dyDescent="0.25">
      <c r="A745" s="101" t="s">
        <v>6031</v>
      </c>
      <c r="B745" s="102" t="s">
        <v>6032</v>
      </c>
      <c r="C745" t="s">
        <v>6033</v>
      </c>
      <c r="D745" t="s">
        <v>6034</v>
      </c>
      <c r="E745" t="s">
        <v>6035</v>
      </c>
      <c r="F745" t="s">
        <v>6036</v>
      </c>
      <c r="G745" t="s">
        <v>1494</v>
      </c>
      <c r="H745" t="s">
        <v>183</v>
      </c>
      <c r="I745" t="s">
        <v>6037</v>
      </c>
      <c r="J745" t="str">
        <f>CONCATENATE(Táblázat1[[#This Row],[torvenyeskepviselo_nev]],", ",Táblázat1[[#This Row],[torvenyeskepviselo_beosztas]])</f>
        <v>Szabó Sándor, elnök</v>
      </c>
    </row>
    <row r="746" spans="1:10" x14ac:dyDescent="0.25">
      <c r="A746" s="101" t="s">
        <v>6038</v>
      </c>
      <c r="B746" s="102" t="s">
        <v>6039</v>
      </c>
      <c r="C746" t="s">
        <v>6040</v>
      </c>
      <c r="D746" t="s">
        <v>6041</v>
      </c>
      <c r="E746" t="s">
        <v>6042</v>
      </c>
      <c r="F746" t="s">
        <v>6043</v>
      </c>
      <c r="G746" t="s">
        <v>6044</v>
      </c>
      <c r="H746" t="s">
        <v>183</v>
      </c>
      <c r="I746" t="s">
        <v>6045</v>
      </c>
      <c r="J746" t="str">
        <f>CONCATENATE(Táblázat1[[#This Row],[torvenyeskepviselo_nev]],", ",Táblázat1[[#This Row],[torvenyeskepviselo_beosztas]])</f>
        <v>dr. Pacs István, elnök</v>
      </c>
    </row>
    <row r="747" spans="1:10" x14ac:dyDescent="0.25">
      <c r="A747" s="101" t="s">
        <v>6046</v>
      </c>
      <c r="B747" s="102" t="s">
        <v>6047</v>
      </c>
      <c r="C747" t="s">
        <v>6048</v>
      </c>
      <c r="D747" t="s">
        <v>6049</v>
      </c>
      <c r="E747" t="s">
        <v>6050</v>
      </c>
      <c r="F747" t="s">
        <v>6051</v>
      </c>
      <c r="G747" t="s">
        <v>6052</v>
      </c>
      <c r="H747" t="s">
        <v>183</v>
      </c>
      <c r="I747" t="s">
        <v>6053</v>
      </c>
      <c r="J747" t="str">
        <f>CONCATENATE(Táblázat1[[#This Row],[torvenyeskepviselo_nev]],", ",Táblázat1[[#This Row],[torvenyeskepviselo_beosztas]])</f>
        <v>Radványi Tibor  Róbert, elnök</v>
      </c>
    </row>
    <row r="748" spans="1:10" x14ac:dyDescent="0.25">
      <c r="A748" s="101" t="s">
        <v>6054</v>
      </c>
      <c r="B748" s="102" t="s">
        <v>6055</v>
      </c>
      <c r="C748" t="s">
        <v>6056</v>
      </c>
      <c r="D748" t="s">
        <v>6057</v>
      </c>
      <c r="E748" t="s">
        <v>6058</v>
      </c>
      <c r="F748" t="s">
        <v>6059</v>
      </c>
      <c r="G748" t="s">
        <v>6060</v>
      </c>
      <c r="H748" t="s">
        <v>183</v>
      </c>
      <c r="I748" t="s">
        <v>6061</v>
      </c>
      <c r="J748" t="str">
        <f>CONCATENATE(Táblázat1[[#This Row],[torvenyeskepviselo_nev]],", ",Táblázat1[[#This Row],[torvenyeskepviselo_beosztas]])</f>
        <v>Csiszár Péter Márk, elnök</v>
      </c>
    </row>
    <row r="749" spans="1:10" x14ac:dyDescent="0.25">
      <c r="A749" s="101" t="s">
        <v>6062</v>
      </c>
      <c r="B749" s="102" t="s">
        <v>6063</v>
      </c>
      <c r="C749" t="s">
        <v>6064</v>
      </c>
      <c r="D749" t="s">
        <v>6065</v>
      </c>
      <c r="E749" t="s">
        <v>6066</v>
      </c>
      <c r="F749" t="s">
        <v>6067</v>
      </c>
      <c r="G749" t="s">
        <v>6068</v>
      </c>
      <c r="H749" t="s">
        <v>183</v>
      </c>
      <c r="I749" t="s">
        <v>6069</v>
      </c>
      <c r="J749" t="str">
        <f>CONCATENATE(Táblázat1[[#This Row],[torvenyeskepviselo_nev]],", ",Táblázat1[[#This Row],[torvenyeskepviselo_beosztas]])</f>
        <v>Tímár Miklós, elnök</v>
      </c>
    </row>
    <row r="750" spans="1:10" x14ac:dyDescent="0.25">
      <c r="A750" s="101" t="s">
        <v>6070</v>
      </c>
      <c r="B750" s="102" t="s">
        <v>6071</v>
      </c>
      <c r="C750" t="s">
        <v>6072</v>
      </c>
      <c r="D750" t="s">
        <v>6073</v>
      </c>
      <c r="E750" t="s">
        <v>6074</v>
      </c>
      <c r="F750" t="s">
        <v>6075</v>
      </c>
      <c r="G750" t="s">
        <v>6076</v>
      </c>
      <c r="H750" t="s">
        <v>183</v>
      </c>
      <c r="I750" t="s">
        <v>6077</v>
      </c>
      <c r="J750" t="str">
        <f>CONCATENATE(Táblázat1[[#This Row],[torvenyeskepviselo_nev]],", ",Táblázat1[[#This Row],[torvenyeskepviselo_beosztas]])</f>
        <v>Czakó Attila, elnök</v>
      </c>
    </row>
    <row r="751" spans="1:10" x14ac:dyDescent="0.25">
      <c r="A751" s="101" t="s">
        <v>6078</v>
      </c>
      <c r="B751" s="102" t="s">
        <v>6079</v>
      </c>
      <c r="C751" t="s">
        <v>6080</v>
      </c>
      <c r="D751" t="s">
        <v>6081</v>
      </c>
      <c r="E751" t="s">
        <v>6082</v>
      </c>
      <c r="F751" t="s">
        <v>6083</v>
      </c>
      <c r="G751" t="s">
        <v>6084</v>
      </c>
      <c r="H751" t="s">
        <v>183</v>
      </c>
      <c r="I751" t="s">
        <v>6085</v>
      </c>
      <c r="J751" t="str">
        <f>CONCATENATE(Táblázat1[[#This Row],[torvenyeskepviselo_nev]],", ",Táblázat1[[#This Row],[torvenyeskepviselo_beosztas]])</f>
        <v>ifj. Flóris Béla, elnök</v>
      </c>
    </row>
    <row r="752" spans="1:10" x14ac:dyDescent="0.25">
      <c r="A752" s="101" t="s">
        <v>6086</v>
      </c>
      <c r="B752" s="102" t="s">
        <v>6087</v>
      </c>
      <c r="C752" t="s">
        <v>6088</v>
      </c>
      <c r="D752" t="s">
        <v>6089</v>
      </c>
      <c r="E752" t="s">
        <v>6090</v>
      </c>
      <c r="F752" t="s">
        <v>6091</v>
      </c>
      <c r="G752" t="s">
        <v>6092</v>
      </c>
      <c r="H752" t="s">
        <v>183</v>
      </c>
      <c r="I752" t="s">
        <v>6093</v>
      </c>
      <c r="J752" t="str">
        <f>CONCATENATE(Táblázat1[[#This Row],[torvenyeskepviselo_nev]],", ",Táblázat1[[#This Row],[torvenyeskepviselo_beosztas]])</f>
        <v>Gálhidi Zoltán, elnök</v>
      </c>
    </row>
    <row r="753" spans="1:10" x14ac:dyDescent="0.25">
      <c r="A753" s="101" t="s">
        <v>6094</v>
      </c>
      <c r="B753" s="102" t="s">
        <v>6095</v>
      </c>
      <c r="C753" t="s">
        <v>6096</v>
      </c>
      <c r="D753" t="s">
        <v>6097</v>
      </c>
      <c r="E753" t="s">
        <v>6098</v>
      </c>
      <c r="F753" t="s">
        <v>6099</v>
      </c>
      <c r="G753" t="s">
        <v>6100</v>
      </c>
      <c r="H753" t="s">
        <v>183</v>
      </c>
      <c r="I753" t="s">
        <v>6101</v>
      </c>
      <c r="J753" t="str">
        <f>CONCATENATE(Táblázat1[[#This Row],[torvenyeskepviselo_nev]],", ",Táblázat1[[#This Row],[torvenyeskepviselo_beosztas]])</f>
        <v>Szentes Károly, elnök</v>
      </c>
    </row>
    <row r="754" spans="1:10" x14ac:dyDescent="0.25">
      <c r="A754" s="101" t="s">
        <v>6102</v>
      </c>
      <c r="B754" s="102" t="s">
        <v>6103</v>
      </c>
      <c r="C754" t="s">
        <v>6104</v>
      </c>
      <c r="D754" t="s">
        <v>6105</v>
      </c>
      <c r="E754" t="s">
        <v>6106</v>
      </c>
      <c r="F754" t="s">
        <v>6107</v>
      </c>
      <c r="G754" t="s">
        <v>6108</v>
      </c>
      <c r="H754" t="s">
        <v>183</v>
      </c>
      <c r="I754" t="s">
        <v>6109</v>
      </c>
      <c r="J754" t="str">
        <f>CONCATENATE(Táblázat1[[#This Row],[torvenyeskepviselo_nev]],", ",Táblázat1[[#This Row],[torvenyeskepviselo_beosztas]])</f>
        <v>Szegedi László, elnök</v>
      </c>
    </row>
    <row r="755" spans="1:10" x14ac:dyDescent="0.25">
      <c r="A755" s="101" t="s">
        <v>6110</v>
      </c>
      <c r="B755" s="102" t="s">
        <v>6111</v>
      </c>
      <c r="C755" t="s">
        <v>6112</v>
      </c>
      <c r="D755" t="s">
        <v>6113</v>
      </c>
      <c r="E755" t="s">
        <v>6114</v>
      </c>
      <c r="F755" t="s">
        <v>6115</v>
      </c>
      <c r="G755" t="s">
        <v>6116</v>
      </c>
      <c r="H755" t="s">
        <v>183</v>
      </c>
      <c r="I755" t="s">
        <v>6117</v>
      </c>
      <c r="J755" t="str">
        <f>CONCATENATE(Táblázat1[[#This Row],[torvenyeskepviselo_nev]],", ",Táblázat1[[#This Row],[torvenyeskepviselo_beosztas]])</f>
        <v>Bucsai Csaba, elnök</v>
      </c>
    </row>
    <row r="756" spans="1:10" x14ac:dyDescent="0.25">
      <c r="A756" s="101" t="s">
        <v>6118</v>
      </c>
      <c r="B756" s="102" t="s">
        <v>6119</v>
      </c>
      <c r="C756" t="s">
        <v>6120</v>
      </c>
      <c r="D756" t="s">
        <v>6121</v>
      </c>
      <c r="E756" t="s">
        <v>6122</v>
      </c>
      <c r="F756" t="s">
        <v>6123</v>
      </c>
      <c r="G756" t="s">
        <v>6124</v>
      </c>
      <c r="H756" t="s">
        <v>183</v>
      </c>
      <c r="I756" t="s">
        <v>6125</v>
      </c>
      <c r="J756" t="str">
        <f>CONCATENATE(Táblázat1[[#This Row],[torvenyeskepviselo_nev]],", ",Táblázat1[[#This Row],[torvenyeskepviselo_beosztas]])</f>
        <v>Harth János, elnök</v>
      </c>
    </row>
    <row r="757" spans="1:10" x14ac:dyDescent="0.25">
      <c r="A757" s="101" t="s">
        <v>6126</v>
      </c>
      <c r="B757" s="102" t="s">
        <v>6127</v>
      </c>
      <c r="C757" t="s">
        <v>6128</v>
      </c>
      <c r="D757" t="s">
        <v>6129</v>
      </c>
      <c r="E757" t="s">
        <v>6130</v>
      </c>
      <c r="F757" t="s">
        <v>6131</v>
      </c>
      <c r="G757" t="s">
        <v>6132</v>
      </c>
      <c r="H757" t="s">
        <v>183</v>
      </c>
      <c r="I757" t="s">
        <v>6133</v>
      </c>
      <c r="J757" t="str">
        <f>CONCATENATE(Táblázat1[[#This Row],[torvenyeskepviselo_nev]],", ",Táblázat1[[#This Row],[torvenyeskepviselo_beosztas]])</f>
        <v>Berényi Andrásné, elnök</v>
      </c>
    </row>
    <row r="758" spans="1:10" x14ac:dyDescent="0.25">
      <c r="A758" s="101" t="s">
        <v>6134</v>
      </c>
      <c r="B758" s="102" t="s">
        <v>6135</v>
      </c>
      <c r="C758" t="s">
        <v>6136</v>
      </c>
      <c r="D758" t="s">
        <v>6137</v>
      </c>
      <c r="E758" t="s">
        <v>6138</v>
      </c>
      <c r="F758" t="s">
        <v>6139</v>
      </c>
      <c r="G758" t="s">
        <v>6140</v>
      </c>
      <c r="H758" t="s">
        <v>183</v>
      </c>
      <c r="I758" t="s">
        <v>6141</v>
      </c>
      <c r="J758" t="str">
        <f>CONCATENATE(Táblázat1[[#This Row],[torvenyeskepviselo_nev]],", ",Táblázat1[[#This Row],[torvenyeskepviselo_beosztas]])</f>
        <v>Sütő Gábor György, elnök</v>
      </c>
    </row>
    <row r="759" spans="1:10" x14ac:dyDescent="0.25">
      <c r="A759" s="101" t="s">
        <v>6142</v>
      </c>
      <c r="B759" s="102" t="s">
        <v>6143</v>
      </c>
      <c r="C759" t="s">
        <v>6144</v>
      </c>
      <c r="D759" t="s">
        <v>6145</v>
      </c>
      <c r="E759" t="s">
        <v>6146</v>
      </c>
      <c r="F759" t="s">
        <v>6147</v>
      </c>
      <c r="G759" t="s">
        <v>6148</v>
      </c>
      <c r="H759" t="s">
        <v>183</v>
      </c>
      <c r="I759" t="s">
        <v>6149</v>
      </c>
      <c r="J759" t="str">
        <f>CONCATENATE(Táblázat1[[#This Row],[torvenyeskepviselo_nev]],", ",Táblázat1[[#This Row],[torvenyeskepviselo_beosztas]])</f>
        <v>Kovács Balázs, elnök</v>
      </c>
    </row>
    <row r="760" spans="1:10" x14ac:dyDescent="0.25">
      <c r="A760" s="101" t="s">
        <v>6150</v>
      </c>
      <c r="B760" s="102" t="s">
        <v>6151</v>
      </c>
      <c r="C760" t="s">
        <v>6152</v>
      </c>
      <c r="D760" t="s">
        <v>6153</v>
      </c>
      <c r="E760" t="s">
        <v>6154</v>
      </c>
      <c r="F760" t="s">
        <v>6155</v>
      </c>
      <c r="G760" t="s">
        <v>6156</v>
      </c>
      <c r="H760" t="s">
        <v>183</v>
      </c>
      <c r="I760" t="s">
        <v>6157</v>
      </c>
      <c r="J760" t="str">
        <f>CONCATENATE(Táblázat1[[#This Row],[torvenyeskepviselo_nev]],", ",Táblázat1[[#This Row],[torvenyeskepviselo_beosztas]])</f>
        <v>Bazán Máté, elnök</v>
      </c>
    </row>
    <row r="761" spans="1:10" x14ac:dyDescent="0.25">
      <c r="A761" s="101" t="s">
        <v>6158</v>
      </c>
      <c r="B761" s="102" t="s">
        <v>6159</v>
      </c>
      <c r="C761" t="s">
        <v>6160</v>
      </c>
      <c r="D761" t="s">
        <v>6161</v>
      </c>
      <c r="E761" t="s">
        <v>6162</v>
      </c>
      <c r="F761" t="s">
        <v>6163</v>
      </c>
      <c r="G761" t="s">
        <v>6164</v>
      </c>
      <c r="H761" t="s">
        <v>183</v>
      </c>
      <c r="I761" t="s">
        <v>6165</v>
      </c>
      <c r="J761" t="str">
        <f>CONCATENATE(Táblázat1[[#This Row],[torvenyeskepviselo_nev]],", ",Táblázat1[[#This Row],[torvenyeskepviselo_beosztas]])</f>
        <v>Verók András, elnök</v>
      </c>
    </row>
    <row r="762" spans="1:10" x14ac:dyDescent="0.25">
      <c r="A762" s="101" t="s">
        <v>6166</v>
      </c>
      <c r="B762" s="102" t="s">
        <v>6167</v>
      </c>
      <c r="C762" t="s">
        <v>6168</v>
      </c>
      <c r="D762" t="s">
        <v>6169</v>
      </c>
      <c r="E762" t="s">
        <v>6170</v>
      </c>
      <c r="F762" t="s">
        <v>6171</v>
      </c>
      <c r="G762" t="s">
        <v>6172</v>
      </c>
      <c r="H762" t="s">
        <v>183</v>
      </c>
      <c r="I762" t="s">
        <v>6173</v>
      </c>
      <c r="J762" t="str">
        <f>CONCATENATE(Táblázat1[[#This Row],[torvenyeskepviselo_nev]],", ",Táblázat1[[#This Row],[torvenyeskepviselo_beosztas]])</f>
        <v>László Imre, elnök</v>
      </c>
    </row>
    <row r="763" spans="1:10" x14ac:dyDescent="0.25">
      <c r="A763" s="101" t="s">
        <v>6174</v>
      </c>
      <c r="B763" s="102" t="s">
        <v>6175</v>
      </c>
      <c r="C763" t="s">
        <v>6176</v>
      </c>
      <c r="D763" t="s">
        <v>6177</v>
      </c>
      <c r="E763" t="s">
        <v>6178</v>
      </c>
      <c r="F763" t="s">
        <v>6179</v>
      </c>
      <c r="G763" t="s">
        <v>6180</v>
      </c>
      <c r="H763" t="s">
        <v>183</v>
      </c>
      <c r="I763" t="s">
        <v>6181</v>
      </c>
      <c r="J763" t="str">
        <f>CONCATENATE(Táblázat1[[#This Row],[torvenyeskepviselo_nev]],", ",Táblázat1[[#This Row],[torvenyeskepviselo_beosztas]])</f>
        <v>Korondán György, elnök</v>
      </c>
    </row>
    <row r="764" spans="1:10" x14ac:dyDescent="0.25">
      <c r="A764" s="101" t="s">
        <v>6182</v>
      </c>
      <c r="B764" s="102" t="s">
        <v>6183</v>
      </c>
      <c r="C764" t="s">
        <v>6184</v>
      </c>
      <c r="D764" t="s">
        <v>6185</v>
      </c>
      <c r="E764" t="s">
        <v>6186</v>
      </c>
      <c r="F764" t="s">
        <v>6187</v>
      </c>
      <c r="G764" t="s">
        <v>6188</v>
      </c>
      <c r="H764" t="s">
        <v>183</v>
      </c>
      <c r="I764" t="s">
        <v>6189</v>
      </c>
      <c r="J764" t="str">
        <f>CONCATENATE(Táblázat1[[#This Row],[torvenyeskepviselo_nev]],", ",Táblázat1[[#This Row],[torvenyeskepviselo_beosztas]])</f>
        <v>Balázsi Gábor, elnök</v>
      </c>
    </row>
    <row r="765" spans="1:10" x14ac:dyDescent="0.25">
      <c r="A765" s="101" t="s">
        <v>6190</v>
      </c>
      <c r="B765" s="102" t="s">
        <v>6191</v>
      </c>
      <c r="C765" t="s">
        <v>6192</v>
      </c>
      <c r="D765" t="s">
        <v>6193</v>
      </c>
      <c r="E765" t="s">
        <v>6194</v>
      </c>
      <c r="F765" t="s">
        <v>6195</v>
      </c>
      <c r="G765" t="s">
        <v>946</v>
      </c>
      <c r="H765" t="s">
        <v>183</v>
      </c>
      <c r="I765" t="s">
        <v>6196</v>
      </c>
      <c r="J765" t="str">
        <f>CONCATENATE(Táblázat1[[#This Row],[torvenyeskepviselo_nev]],", ",Táblázat1[[#This Row],[torvenyeskepviselo_beosztas]])</f>
        <v>Szabó Zsolt, elnök</v>
      </c>
    </row>
    <row r="766" spans="1:10" x14ac:dyDescent="0.25">
      <c r="A766" s="101" t="s">
        <v>6197</v>
      </c>
      <c r="B766" s="102" t="s">
        <v>6198</v>
      </c>
      <c r="C766" t="s">
        <v>6199</v>
      </c>
      <c r="D766" t="s">
        <v>6200</v>
      </c>
      <c r="E766" t="s">
        <v>6201</v>
      </c>
      <c r="F766" t="s">
        <v>6202</v>
      </c>
      <c r="G766" t="s">
        <v>6203</v>
      </c>
      <c r="H766" t="s">
        <v>183</v>
      </c>
      <c r="I766" t="s">
        <v>6204</v>
      </c>
      <c r="J766" t="str">
        <f>CONCATENATE(Táblázat1[[#This Row],[torvenyeskepviselo_nev]],", ",Táblázat1[[#This Row],[torvenyeskepviselo_beosztas]])</f>
        <v>Halmai Csaba, elnök</v>
      </c>
    </row>
    <row r="767" spans="1:10" x14ac:dyDescent="0.25">
      <c r="A767" s="101" t="s">
        <v>6205</v>
      </c>
      <c r="B767" s="102" t="s">
        <v>6206</v>
      </c>
      <c r="C767" t="s">
        <v>6207</v>
      </c>
      <c r="D767" t="s">
        <v>6208</v>
      </c>
      <c r="E767" t="s">
        <v>6209</v>
      </c>
      <c r="F767" t="s">
        <v>6210</v>
      </c>
      <c r="G767" t="s">
        <v>6211</v>
      </c>
      <c r="H767" t="s">
        <v>183</v>
      </c>
      <c r="I767" t="s">
        <v>6212</v>
      </c>
      <c r="J767" t="str">
        <f>CONCATENATE(Táblázat1[[#This Row],[torvenyeskepviselo_nev]],", ",Táblázat1[[#This Row],[torvenyeskepviselo_beosztas]])</f>
        <v>Hecz Antal, elnök</v>
      </c>
    </row>
    <row r="768" spans="1:10" x14ac:dyDescent="0.25">
      <c r="A768" s="101" t="s">
        <v>6213</v>
      </c>
      <c r="B768" s="102" t="s">
        <v>6214</v>
      </c>
      <c r="C768" t="s">
        <v>6215</v>
      </c>
      <c r="D768" t="s">
        <v>6216</v>
      </c>
      <c r="E768" t="s">
        <v>6217</v>
      </c>
      <c r="F768" t="s">
        <v>6218</v>
      </c>
      <c r="G768" t="s">
        <v>6219</v>
      </c>
      <c r="H768" t="s">
        <v>183</v>
      </c>
      <c r="I768" t="s">
        <v>6220</v>
      </c>
      <c r="J768" t="str">
        <f>CONCATENATE(Táblázat1[[#This Row],[torvenyeskepviselo_nev]],", ",Táblázat1[[#This Row],[torvenyeskepviselo_beosztas]])</f>
        <v>Kónya József, elnök</v>
      </c>
    </row>
    <row r="769" spans="1:10" x14ac:dyDescent="0.25">
      <c r="A769" s="101" t="s">
        <v>6221</v>
      </c>
      <c r="B769" s="102" t="s">
        <v>6222</v>
      </c>
      <c r="C769" t="s">
        <v>6223</v>
      </c>
      <c r="D769" t="s">
        <v>6224</v>
      </c>
      <c r="E769" t="s">
        <v>6225</v>
      </c>
      <c r="F769" t="s">
        <v>6226</v>
      </c>
      <c r="G769" t="s">
        <v>6227</v>
      </c>
      <c r="H769" t="s">
        <v>183</v>
      </c>
      <c r="I769" t="s">
        <v>6228</v>
      </c>
      <c r="J769" t="str">
        <f>CONCATENATE(Táblázat1[[#This Row],[torvenyeskepviselo_nev]],", ",Táblázat1[[#This Row],[torvenyeskepviselo_beosztas]])</f>
        <v>Harag Zsolt, elnök</v>
      </c>
    </row>
    <row r="770" spans="1:10" x14ac:dyDescent="0.25">
      <c r="A770" s="101" t="s">
        <v>6229</v>
      </c>
      <c r="B770" s="102" t="s">
        <v>6230</v>
      </c>
      <c r="C770" t="s">
        <v>6231</v>
      </c>
      <c r="D770" t="s">
        <v>6232</v>
      </c>
      <c r="E770" t="s">
        <v>6233</v>
      </c>
      <c r="F770" t="s">
        <v>6234</v>
      </c>
      <c r="G770" t="s">
        <v>6235</v>
      </c>
      <c r="H770" t="s">
        <v>183</v>
      </c>
      <c r="I770" t="s">
        <v>6236</v>
      </c>
      <c r="J770" t="str">
        <f>CONCATENATE(Táblázat1[[#This Row],[torvenyeskepviselo_nev]],", ",Táblázat1[[#This Row],[torvenyeskepviselo_beosztas]])</f>
        <v>Kottán Ádám, elnök</v>
      </c>
    </row>
    <row r="771" spans="1:10" x14ac:dyDescent="0.25">
      <c r="A771" s="101" t="s">
        <v>6237</v>
      </c>
      <c r="B771" s="102" t="s">
        <v>6238</v>
      </c>
      <c r="C771" t="s">
        <v>6239</v>
      </c>
      <c r="D771" t="s">
        <v>6240</v>
      </c>
      <c r="E771" t="s">
        <v>6241</v>
      </c>
      <c r="F771" t="s">
        <v>6242</v>
      </c>
      <c r="G771" t="s">
        <v>6243</v>
      </c>
      <c r="H771" t="s">
        <v>183</v>
      </c>
      <c r="I771" t="s">
        <v>6244</v>
      </c>
      <c r="J771" t="str">
        <f>CONCATENATE(Táblázat1[[#This Row],[torvenyeskepviselo_nev]],", ",Táblázat1[[#This Row],[torvenyeskepviselo_beosztas]])</f>
        <v>Horváth Sándor, elnök</v>
      </c>
    </row>
    <row r="772" spans="1:10" x14ac:dyDescent="0.25">
      <c r="A772" s="101" t="s">
        <v>6245</v>
      </c>
      <c r="B772" s="102" t="s">
        <v>6246</v>
      </c>
      <c r="C772" t="s">
        <v>6247</v>
      </c>
      <c r="D772" t="s">
        <v>6248</v>
      </c>
      <c r="E772" t="s">
        <v>6249</v>
      </c>
      <c r="F772" t="s">
        <v>6250</v>
      </c>
      <c r="G772" t="s">
        <v>6251</v>
      </c>
      <c r="H772" t="s">
        <v>183</v>
      </c>
      <c r="I772" t="s">
        <v>6252</v>
      </c>
      <c r="J772" t="str">
        <f>CONCATENATE(Táblázat1[[#This Row],[torvenyeskepviselo_nev]],", ",Táblázat1[[#This Row],[torvenyeskepviselo_beosztas]])</f>
        <v>László Szelei, elnök</v>
      </c>
    </row>
    <row r="773" spans="1:10" x14ac:dyDescent="0.25">
      <c r="A773" s="101" t="s">
        <v>6253</v>
      </c>
      <c r="B773" s="102" t="s">
        <v>6254</v>
      </c>
      <c r="C773" t="s">
        <v>6255</v>
      </c>
      <c r="D773" t="s">
        <v>6256</v>
      </c>
      <c r="E773" t="s">
        <v>6257</v>
      </c>
      <c r="F773" t="s">
        <v>6258</v>
      </c>
      <c r="G773" t="s">
        <v>6259</v>
      </c>
      <c r="H773" t="s">
        <v>183</v>
      </c>
      <c r="I773" t="s">
        <v>6260</v>
      </c>
      <c r="J773" t="str">
        <f>CONCATENATE(Táblázat1[[#This Row],[torvenyeskepviselo_nev]],", ",Táblázat1[[#This Row],[torvenyeskepviselo_beosztas]])</f>
        <v>Németh László elnök, elnök</v>
      </c>
    </row>
    <row r="774" spans="1:10" x14ac:dyDescent="0.25">
      <c r="A774" s="101" t="s">
        <v>6261</v>
      </c>
      <c r="B774" s="102" t="s">
        <v>6262</v>
      </c>
      <c r="C774" t="s">
        <v>6263</v>
      </c>
      <c r="D774" t="s">
        <v>6264</v>
      </c>
      <c r="E774" t="s">
        <v>6265</v>
      </c>
      <c r="F774" t="s">
        <v>6266</v>
      </c>
      <c r="G774" t="s">
        <v>6267</v>
      </c>
      <c r="H774" t="s">
        <v>183</v>
      </c>
      <c r="I774" t="s">
        <v>6268</v>
      </c>
      <c r="J774" t="str">
        <f>CONCATENATE(Táblázat1[[#This Row],[torvenyeskepviselo_nev]],", ",Táblázat1[[#This Row],[torvenyeskepviselo_beosztas]])</f>
        <v>Hercze Andor, elnök</v>
      </c>
    </row>
    <row r="775" spans="1:10" x14ac:dyDescent="0.25">
      <c r="A775" s="101" t="s">
        <v>6269</v>
      </c>
      <c r="B775" s="102" t="s">
        <v>6270</v>
      </c>
      <c r="C775" t="s">
        <v>6271</v>
      </c>
      <c r="D775" t="s">
        <v>6272</v>
      </c>
      <c r="E775" t="s">
        <v>6273</v>
      </c>
      <c r="F775" t="s">
        <v>6274</v>
      </c>
      <c r="G775" t="s">
        <v>6275</v>
      </c>
      <c r="H775" t="s">
        <v>183</v>
      </c>
      <c r="I775" t="s">
        <v>6276</v>
      </c>
      <c r="J775" t="str">
        <f>CONCATENATE(Táblázat1[[#This Row],[torvenyeskepviselo_nev]],", ",Táblázat1[[#This Row],[torvenyeskepviselo_beosztas]])</f>
        <v>Ragács István, elnök</v>
      </c>
    </row>
    <row r="776" spans="1:10" x14ac:dyDescent="0.25">
      <c r="A776" s="101" t="s">
        <v>6277</v>
      </c>
      <c r="B776" s="102" t="s">
        <v>6278</v>
      </c>
      <c r="C776" t="s">
        <v>6279</v>
      </c>
      <c r="D776" t="s">
        <v>6280</v>
      </c>
      <c r="E776" t="s">
        <v>6281</v>
      </c>
      <c r="F776" t="s">
        <v>6282</v>
      </c>
      <c r="G776" t="s">
        <v>6283</v>
      </c>
      <c r="H776" t="s">
        <v>183</v>
      </c>
      <c r="I776" t="s">
        <v>6284</v>
      </c>
      <c r="J776" t="str">
        <f>CONCATENATE(Táblázat1[[#This Row],[torvenyeskepviselo_nev]],", ",Táblázat1[[#This Row],[torvenyeskepviselo_beosztas]])</f>
        <v>Sata Lajos, elnök</v>
      </c>
    </row>
    <row r="777" spans="1:10" x14ac:dyDescent="0.25">
      <c r="A777" s="101" t="s">
        <v>6285</v>
      </c>
      <c r="B777" s="102" t="s">
        <v>6286</v>
      </c>
      <c r="C777" t="s">
        <v>6287</v>
      </c>
      <c r="D777" t="s">
        <v>6288</v>
      </c>
      <c r="E777" t="s">
        <v>6289</v>
      </c>
      <c r="F777" t="s">
        <v>6290</v>
      </c>
      <c r="G777" t="s">
        <v>6291</v>
      </c>
      <c r="H777" t="s">
        <v>183</v>
      </c>
      <c r="I777" t="s">
        <v>6292</v>
      </c>
      <c r="J777" t="str">
        <f>CONCATENATE(Táblázat1[[#This Row],[torvenyeskepviselo_nev]],", ",Táblázat1[[#This Row],[torvenyeskepviselo_beosztas]])</f>
        <v>Antal András, elnök</v>
      </c>
    </row>
    <row r="778" spans="1:10" x14ac:dyDescent="0.25">
      <c r="A778" s="101" t="s">
        <v>6293</v>
      </c>
      <c r="B778" s="102" t="s">
        <v>6294</v>
      </c>
      <c r="C778" t="s">
        <v>6295</v>
      </c>
      <c r="D778" t="s">
        <v>6296</v>
      </c>
      <c r="E778" t="s">
        <v>6297</v>
      </c>
      <c r="F778" t="s">
        <v>6298</v>
      </c>
      <c r="G778" t="s">
        <v>6299</v>
      </c>
      <c r="H778" t="s">
        <v>183</v>
      </c>
      <c r="I778" t="s">
        <v>6300</v>
      </c>
      <c r="J778" t="str">
        <f>CONCATENATE(Táblázat1[[#This Row],[torvenyeskepviselo_nev]],", ",Táblázat1[[#This Row],[torvenyeskepviselo_beosztas]])</f>
        <v>Hozbor Gyula, elnök</v>
      </c>
    </row>
    <row r="779" spans="1:10" x14ac:dyDescent="0.25">
      <c r="A779" s="101" t="s">
        <v>6301</v>
      </c>
      <c r="B779" s="102" t="s">
        <v>6302</v>
      </c>
      <c r="C779" t="s">
        <v>6303</v>
      </c>
      <c r="D779" t="s">
        <v>6304</v>
      </c>
      <c r="E779" t="s">
        <v>6305</v>
      </c>
      <c r="F779" t="s">
        <v>6306</v>
      </c>
      <c r="G779" t="s">
        <v>6307</v>
      </c>
      <c r="H779" t="s">
        <v>183</v>
      </c>
      <c r="I779" t="s">
        <v>6308</v>
      </c>
      <c r="J779" t="str">
        <f>CONCATENATE(Táblázat1[[#This Row],[torvenyeskepviselo_nev]],", ",Táblázat1[[#This Row],[torvenyeskepviselo_beosztas]])</f>
        <v>Ifj. Mészáros András, elnök</v>
      </c>
    </row>
    <row r="780" spans="1:10" x14ac:dyDescent="0.25">
      <c r="A780" s="101" t="s">
        <v>6309</v>
      </c>
      <c r="B780" s="102" t="s">
        <v>6310</v>
      </c>
      <c r="C780" t="s">
        <v>6311</v>
      </c>
      <c r="D780" t="s">
        <v>6312</v>
      </c>
      <c r="E780" t="s">
        <v>6313</v>
      </c>
      <c r="F780" t="s">
        <v>6314</v>
      </c>
      <c r="G780" t="s">
        <v>5761</v>
      </c>
      <c r="H780" t="s">
        <v>183</v>
      </c>
      <c r="I780" t="s">
        <v>6315</v>
      </c>
      <c r="J780" t="str">
        <f>CONCATENATE(Táblázat1[[#This Row],[torvenyeskepviselo_nev]],", ",Táblázat1[[#This Row],[torvenyeskepviselo_beosztas]])</f>
        <v>Horváth István, elnök</v>
      </c>
    </row>
    <row r="781" spans="1:10" x14ac:dyDescent="0.25">
      <c r="A781" s="101" t="s">
        <v>6316</v>
      </c>
      <c r="B781" s="102" t="s">
        <v>6317</v>
      </c>
      <c r="C781" t="s">
        <v>6318</v>
      </c>
      <c r="D781" t="s">
        <v>6319</v>
      </c>
      <c r="E781" t="s">
        <v>6320</v>
      </c>
      <c r="F781" t="s">
        <v>6321</v>
      </c>
      <c r="G781" t="s">
        <v>6322</v>
      </c>
      <c r="H781" t="s">
        <v>183</v>
      </c>
      <c r="I781" t="s">
        <v>6323</v>
      </c>
      <c r="J781" t="str">
        <f>CONCATENATE(Táblázat1[[#This Row],[torvenyeskepviselo_nev]],", ",Táblázat1[[#This Row],[torvenyeskepviselo_beosztas]])</f>
        <v>Tanka László, elnök</v>
      </c>
    </row>
    <row r="782" spans="1:10" x14ac:dyDescent="0.25">
      <c r="A782" s="101" t="s">
        <v>6324</v>
      </c>
      <c r="B782" s="102" t="s">
        <v>6325</v>
      </c>
      <c r="C782" t="s">
        <v>6326</v>
      </c>
      <c r="D782" t="s">
        <v>6327</v>
      </c>
      <c r="E782" t="s">
        <v>6328</v>
      </c>
      <c r="F782" t="s">
        <v>6329</v>
      </c>
      <c r="G782" t="s">
        <v>6330</v>
      </c>
      <c r="H782" t="s">
        <v>183</v>
      </c>
      <c r="I782" t="s">
        <v>6331</v>
      </c>
      <c r="J782" t="str">
        <f>CONCATENATE(Táblázat1[[#This Row],[torvenyeskepviselo_nev]],", ",Táblázat1[[#This Row],[torvenyeskepviselo_beosztas]])</f>
        <v>Dr. Szűcs Lajos , elnök</v>
      </c>
    </row>
    <row r="783" spans="1:10" x14ac:dyDescent="0.25">
      <c r="A783" s="101" t="s">
        <v>6332</v>
      </c>
      <c r="B783" s="102" t="s">
        <v>6333</v>
      </c>
      <c r="C783" t="s">
        <v>6334</v>
      </c>
      <c r="D783" t="s">
        <v>6335</v>
      </c>
      <c r="E783" t="s">
        <v>6336</v>
      </c>
      <c r="F783" t="s">
        <v>6337</v>
      </c>
      <c r="G783" t="s">
        <v>6338</v>
      </c>
      <c r="H783" t="s">
        <v>183</v>
      </c>
      <c r="I783" t="s">
        <v>6339</v>
      </c>
      <c r="J783" t="str">
        <f>CONCATENATE(Táblázat1[[#This Row],[torvenyeskepviselo_nev]],", ",Táblázat1[[#This Row],[torvenyeskepviselo_beosztas]])</f>
        <v>Hegyi Pál, elnök</v>
      </c>
    </row>
    <row r="784" spans="1:10" x14ac:dyDescent="0.25">
      <c r="A784" s="101" t="s">
        <v>6340</v>
      </c>
      <c r="B784" s="102" t="s">
        <v>6341</v>
      </c>
      <c r="C784" t="s">
        <v>6342</v>
      </c>
      <c r="D784" t="s">
        <v>6343</v>
      </c>
      <c r="E784" t="s">
        <v>6344</v>
      </c>
      <c r="F784" t="s">
        <v>6345</v>
      </c>
      <c r="G784" t="s">
        <v>5967</v>
      </c>
      <c r="H784" t="s">
        <v>183</v>
      </c>
      <c r="I784" t="s">
        <v>6346</v>
      </c>
      <c r="J784" t="str">
        <f>CONCATENATE(Táblázat1[[#This Row],[torvenyeskepviselo_nev]],", ",Táblázat1[[#This Row],[torvenyeskepviselo_beosztas]])</f>
        <v>Dolhai András, elnök</v>
      </c>
    </row>
    <row r="785" spans="1:10" x14ac:dyDescent="0.25">
      <c r="A785" s="101" t="s">
        <v>6347</v>
      </c>
      <c r="B785" s="102" t="s">
        <v>6348</v>
      </c>
      <c r="C785" t="s">
        <v>6349</v>
      </c>
      <c r="D785" t="s">
        <v>6350</v>
      </c>
      <c r="E785" t="s">
        <v>6351</v>
      </c>
      <c r="F785" t="s">
        <v>6352</v>
      </c>
      <c r="G785" t="s">
        <v>6353</v>
      </c>
      <c r="H785" t="s">
        <v>183</v>
      </c>
      <c r="I785" t="s">
        <v>6354</v>
      </c>
      <c r="J785" t="str">
        <f>CONCATENATE(Táblázat1[[#This Row],[torvenyeskepviselo_nev]],", ",Táblázat1[[#This Row],[torvenyeskepviselo_beosztas]])</f>
        <v>Gerőfi László, elnök</v>
      </c>
    </row>
    <row r="786" spans="1:10" x14ac:dyDescent="0.25">
      <c r="A786" s="101" t="s">
        <v>6355</v>
      </c>
      <c r="B786" s="102" t="s">
        <v>6356</v>
      </c>
      <c r="C786" t="s">
        <v>6357</v>
      </c>
      <c r="D786" t="s">
        <v>6358</v>
      </c>
      <c r="E786" t="s">
        <v>6359</v>
      </c>
      <c r="F786" t="s">
        <v>6360</v>
      </c>
      <c r="G786" t="s">
        <v>6361</v>
      </c>
      <c r="H786" t="s">
        <v>183</v>
      </c>
      <c r="I786" t="s">
        <v>6362</v>
      </c>
      <c r="J786" t="str">
        <f>CONCATENATE(Táblázat1[[#This Row],[torvenyeskepviselo_nev]],", ",Táblázat1[[#This Row],[torvenyeskepviselo_beosztas]])</f>
        <v>Berényi László, elnök</v>
      </c>
    </row>
    <row r="787" spans="1:10" x14ac:dyDescent="0.25">
      <c r="A787" s="101" t="s">
        <v>6363</v>
      </c>
      <c r="B787" s="102" t="s">
        <v>6364</v>
      </c>
      <c r="C787" t="s">
        <v>6365</v>
      </c>
      <c r="D787" t="s">
        <v>6366</v>
      </c>
      <c r="E787" t="s">
        <v>6367</v>
      </c>
      <c r="F787" t="s">
        <v>6368</v>
      </c>
      <c r="G787" t="s">
        <v>6369</v>
      </c>
      <c r="H787" t="s">
        <v>183</v>
      </c>
      <c r="I787" t="s">
        <v>6370</v>
      </c>
      <c r="J787" t="str">
        <f>CONCATENATE(Táblázat1[[#This Row],[torvenyeskepviselo_nev]],", ",Táblázat1[[#This Row],[torvenyeskepviselo_beosztas]])</f>
        <v>Iglói Pál, elnök</v>
      </c>
    </row>
    <row r="788" spans="1:10" x14ac:dyDescent="0.25">
      <c r="A788" s="101" t="s">
        <v>6371</v>
      </c>
      <c r="B788" s="102" t="s">
        <v>6372</v>
      </c>
      <c r="C788" t="s">
        <v>6373</v>
      </c>
      <c r="D788" t="s">
        <v>6374</v>
      </c>
      <c r="E788" t="s">
        <v>6375</v>
      </c>
      <c r="F788" t="s">
        <v>6376</v>
      </c>
      <c r="G788" t="s">
        <v>6377</v>
      </c>
      <c r="H788" t="s">
        <v>183</v>
      </c>
      <c r="I788" t="s">
        <v>6378</v>
      </c>
      <c r="J788" t="str">
        <f>CONCATENATE(Táblázat1[[#This Row],[torvenyeskepviselo_nev]],", ",Táblázat1[[#This Row],[torvenyeskepviselo_beosztas]])</f>
        <v>Stattner Béla, elnök</v>
      </c>
    </row>
    <row r="789" spans="1:10" x14ac:dyDescent="0.25">
      <c r="A789" s="101" t="s">
        <v>6379</v>
      </c>
      <c r="B789" s="102" t="s">
        <v>6380</v>
      </c>
      <c r="C789" t="s">
        <v>6381</v>
      </c>
      <c r="D789" t="s">
        <v>6382</v>
      </c>
      <c r="E789" t="s">
        <v>6383</v>
      </c>
      <c r="F789" t="s">
        <v>6384</v>
      </c>
      <c r="G789" t="s">
        <v>6385</v>
      </c>
      <c r="H789" t="s">
        <v>183</v>
      </c>
      <c r="I789" t="s">
        <v>6386</v>
      </c>
      <c r="J789" t="str">
        <f>CONCATENATE(Táblázat1[[#This Row],[torvenyeskepviselo_nev]],", ",Táblázat1[[#This Row],[torvenyeskepviselo_beosztas]])</f>
        <v>Iflinger László, elnök</v>
      </c>
    </row>
    <row r="790" spans="1:10" x14ac:dyDescent="0.25">
      <c r="A790" s="101" t="s">
        <v>6387</v>
      </c>
      <c r="B790" s="102" t="s">
        <v>6388</v>
      </c>
      <c r="C790" t="s">
        <v>6389</v>
      </c>
      <c r="D790" t="s">
        <v>6390</v>
      </c>
      <c r="E790" t="s">
        <v>6391</v>
      </c>
      <c r="F790" t="s">
        <v>6392</v>
      </c>
      <c r="G790" t="s">
        <v>6393</v>
      </c>
      <c r="H790" t="s">
        <v>183</v>
      </c>
      <c r="I790" t="s">
        <v>6394</v>
      </c>
      <c r="J790" t="str">
        <f>CONCATENATE(Táblázat1[[#This Row],[torvenyeskepviselo_nev]],", ",Táblázat1[[#This Row],[torvenyeskepviselo_beosztas]])</f>
        <v>Gébele Zsolt, elnök</v>
      </c>
    </row>
    <row r="791" spans="1:10" x14ac:dyDescent="0.25">
      <c r="A791" s="101" t="s">
        <v>6395</v>
      </c>
      <c r="B791" s="102" t="s">
        <v>6396</v>
      </c>
      <c r="C791" t="s">
        <v>6397</v>
      </c>
      <c r="D791" t="s">
        <v>6398</v>
      </c>
      <c r="E791" t="s">
        <v>6399</v>
      </c>
      <c r="F791" t="s">
        <v>6400</v>
      </c>
      <c r="G791" t="s">
        <v>6401</v>
      </c>
      <c r="H791" t="s">
        <v>183</v>
      </c>
      <c r="I791" t="s">
        <v>6402</v>
      </c>
      <c r="J791" t="str">
        <f>CONCATENATE(Táblázat1[[#This Row],[torvenyeskepviselo_nev]],", ",Táblázat1[[#This Row],[torvenyeskepviselo_beosztas]])</f>
        <v>dr. Német István, elnök</v>
      </c>
    </row>
    <row r="792" spans="1:10" x14ac:dyDescent="0.25">
      <c r="A792" s="101" t="s">
        <v>6403</v>
      </c>
      <c r="B792" s="102" t="s">
        <v>6404</v>
      </c>
      <c r="C792" t="s">
        <v>6405</v>
      </c>
      <c r="D792" t="s">
        <v>6406</v>
      </c>
      <c r="E792" t="s">
        <v>6407</v>
      </c>
      <c r="F792" t="s">
        <v>6408</v>
      </c>
      <c r="G792" t="s">
        <v>6409</v>
      </c>
      <c r="H792" t="s">
        <v>183</v>
      </c>
      <c r="I792" t="s">
        <v>6410</v>
      </c>
      <c r="J792" t="str">
        <f>CONCATENATE(Táblázat1[[#This Row],[torvenyeskepviselo_nev]],", ",Táblázat1[[#This Row],[torvenyeskepviselo_beosztas]])</f>
        <v>Rigó Edit, elnök</v>
      </c>
    </row>
    <row r="793" spans="1:10" x14ac:dyDescent="0.25">
      <c r="A793" s="101" t="s">
        <v>6411</v>
      </c>
      <c r="B793" s="102" t="s">
        <v>6412</v>
      </c>
      <c r="C793" t="s">
        <v>6413</v>
      </c>
      <c r="D793" t="s">
        <v>6414</v>
      </c>
      <c r="E793" t="s">
        <v>6415</v>
      </c>
      <c r="F793" t="s">
        <v>6416</v>
      </c>
      <c r="G793" t="s">
        <v>6417</v>
      </c>
      <c r="H793" t="s">
        <v>183</v>
      </c>
      <c r="I793" t="s">
        <v>6418</v>
      </c>
      <c r="J793" t="str">
        <f>CONCATENATE(Táblázat1[[#This Row],[torvenyeskepviselo_nev]],", ",Táblázat1[[#This Row],[torvenyeskepviselo_beosztas]])</f>
        <v>Cs.Szabó Gábor, elnök</v>
      </c>
    </row>
    <row r="794" spans="1:10" x14ac:dyDescent="0.25">
      <c r="A794" s="101" t="s">
        <v>6419</v>
      </c>
      <c r="B794" s="102" t="s">
        <v>6420</v>
      </c>
      <c r="C794" t="s">
        <v>6421</v>
      </c>
      <c r="D794" t="s">
        <v>6422</v>
      </c>
      <c r="E794" t="s">
        <v>6423</v>
      </c>
      <c r="F794" t="s">
        <v>6424</v>
      </c>
      <c r="G794" t="s">
        <v>6425</v>
      </c>
      <c r="H794" t="s">
        <v>183</v>
      </c>
      <c r="I794" t="s">
        <v>6426</v>
      </c>
      <c r="J794" t="str">
        <f>CONCATENATE(Táblázat1[[#This Row],[torvenyeskepviselo_nev]],", ",Táblázat1[[#This Row],[torvenyeskepviselo_beosztas]])</f>
        <v>Sükösd Attila, elnök</v>
      </c>
    </row>
    <row r="795" spans="1:10" x14ac:dyDescent="0.25">
      <c r="A795" s="101" t="s">
        <v>6427</v>
      </c>
      <c r="B795" s="102" t="s">
        <v>6428</v>
      </c>
      <c r="C795" t="s">
        <v>6429</v>
      </c>
      <c r="D795" t="s">
        <v>6430</v>
      </c>
      <c r="E795" t="s">
        <v>6431</v>
      </c>
      <c r="F795" t="s">
        <v>6432</v>
      </c>
      <c r="G795" t="s">
        <v>6433</v>
      </c>
      <c r="H795" t="s">
        <v>183</v>
      </c>
      <c r="I795" t="s">
        <v>6434</v>
      </c>
      <c r="J795" t="str">
        <f>CONCATENATE(Táblázat1[[#This Row],[torvenyeskepviselo_nev]],", ",Táblázat1[[#This Row],[torvenyeskepviselo_beosztas]])</f>
        <v>Szagri László, elnök</v>
      </c>
    </row>
    <row r="796" spans="1:10" x14ac:dyDescent="0.25">
      <c r="A796" s="101" t="s">
        <v>6435</v>
      </c>
      <c r="B796" s="102" t="s">
        <v>6436</v>
      </c>
      <c r="C796" t="s">
        <v>6437</v>
      </c>
      <c r="D796" t="s">
        <v>6438</v>
      </c>
      <c r="E796" t="s">
        <v>6439</v>
      </c>
      <c r="F796" t="s">
        <v>6440</v>
      </c>
      <c r="G796" t="s">
        <v>6441</v>
      </c>
      <c r="H796" t="s">
        <v>183</v>
      </c>
      <c r="I796" t="s">
        <v>6442</v>
      </c>
      <c r="J796" t="str">
        <f>CONCATENATE(Táblázat1[[#This Row],[torvenyeskepviselo_nev]],", ",Táblázat1[[#This Row],[torvenyeskepviselo_beosztas]])</f>
        <v>Váradi András Béla, elnök</v>
      </c>
    </row>
    <row r="797" spans="1:10" x14ac:dyDescent="0.25">
      <c r="A797" s="101" t="s">
        <v>6443</v>
      </c>
      <c r="B797" s="102" t="s">
        <v>6444</v>
      </c>
      <c r="C797" t="s">
        <v>6445</v>
      </c>
      <c r="D797" t="s">
        <v>6446</v>
      </c>
      <c r="E797" t="s">
        <v>6447</v>
      </c>
      <c r="F797" t="s">
        <v>6448</v>
      </c>
      <c r="G797" t="s">
        <v>6449</v>
      </c>
      <c r="H797" t="s">
        <v>183</v>
      </c>
      <c r="I797" t="s">
        <v>6450</v>
      </c>
      <c r="J797" t="str">
        <f>CONCATENATE(Táblázat1[[#This Row],[torvenyeskepviselo_nev]],", ",Táblázat1[[#This Row],[torvenyeskepviselo_beosztas]])</f>
        <v>Kalacsi János, elnök</v>
      </c>
    </row>
    <row r="798" spans="1:10" x14ac:dyDescent="0.25">
      <c r="A798" s="101" t="s">
        <v>6451</v>
      </c>
      <c r="B798" s="102" t="s">
        <v>6452</v>
      </c>
      <c r="C798" t="s">
        <v>6453</v>
      </c>
      <c r="D798" t="s">
        <v>6454</v>
      </c>
      <c r="E798" t="s">
        <v>6455</v>
      </c>
      <c r="G798" t="s">
        <v>6456</v>
      </c>
      <c r="H798" t="s">
        <v>183</v>
      </c>
      <c r="I798" t="s">
        <v>6457</v>
      </c>
      <c r="J798" t="str">
        <f>CONCATENATE(Táblázat1[[#This Row],[torvenyeskepviselo_nev]],", ",Táblázat1[[#This Row],[torvenyeskepviselo_beosztas]])</f>
        <v>Szatmári Zoltán, elnök</v>
      </c>
    </row>
    <row r="799" spans="1:10" x14ac:dyDescent="0.25">
      <c r="A799" s="101" t="s">
        <v>6458</v>
      </c>
      <c r="B799" s="102" t="s">
        <v>6459</v>
      </c>
      <c r="C799" t="s">
        <v>6460</v>
      </c>
      <c r="D799" t="s">
        <v>6461</v>
      </c>
      <c r="E799" t="s">
        <v>6462</v>
      </c>
      <c r="F799" t="s">
        <v>6463</v>
      </c>
      <c r="G799" t="s">
        <v>6464</v>
      </c>
      <c r="H799" t="s">
        <v>183</v>
      </c>
      <c r="I799" t="s">
        <v>6465</v>
      </c>
      <c r="J799" t="str">
        <f>CONCATENATE(Táblázat1[[#This Row],[torvenyeskepviselo_nev]],", ",Táblázat1[[#This Row],[torvenyeskepviselo_beosztas]])</f>
        <v>Fiertelmeister István, elnök</v>
      </c>
    </row>
    <row r="800" spans="1:10" x14ac:dyDescent="0.25">
      <c r="A800" s="101" t="s">
        <v>6466</v>
      </c>
      <c r="B800" s="102" t="s">
        <v>6467</v>
      </c>
      <c r="C800" t="s">
        <v>6468</v>
      </c>
      <c r="D800" t="s">
        <v>6469</v>
      </c>
      <c r="E800" t="s">
        <v>6470</v>
      </c>
      <c r="F800" t="s">
        <v>6471</v>
      </c>
      <c r="G800" t="s">
        <v>6472</v>
      </c>
      <c r="H800" t="s">
        <v>183</v>
      </c>
      <c r="I800" t="s">
        <v>6473</v>
      </c>
      <c r="J800" t="str">
        <f>CONCATENATE(Táblázat1[[#This Row],[torvenyeskepviselo_nev]],", ",Táblázat1[[#This Row],[torvenyeskepviselo_beosztas]])</f>
        <v>Kiss József, elnök</v>
      </c>
    </row>
    <row r="801" spans="1:10" x14ac:dyDescent="0.25">
      <c r="A801" s="101" t="s">
        <v>6474</v>
      </c>
      <c r="B801" s="102" t="s">
        <v>6475</v>
      </c>
      <c r="C801" t="s">
        <v>6476</v>
      </c>
      <c r="D801" t="s">
        <v>6477</v>
      </c>
      <c r="E801" t="s">
        <v>6478</v>
      </c>
      <c r="F801" t="s">
        <v>6479</v>
      </c>
      <c r="G801" t="s">
        <v>6480</v>
      </c>
      <c r="H801" t="s">
        <v>183</v>
      </c>
      <c r="I801" t="s">
        <v>6481</v>
      </c>
      <c r="J801" t="str">
        <f>CONCATENATE(Táblázat1[[#This Row],[torvenyeskepviselo_nev]],", ",Táblázat1[[#This Row],[torvenyeskepviselo_beosztas]])</f>
        <v>Boda János, elnök</v>
      </c>
    </row>
    <row r="802" spans="1:10" x14ac:dyDescent="0.25">
      <c r="A802" s="101" t="s">
        <v>6482</v>
      </c>
      <c r="B802" s="102" t="s">
        <v>6483</v>
      </c>
      <c r="C802" t="s">
        <v>6484</v>
      </c>
      <c r="D802" t="s">
        <v>6485</v>
      </c>
      <c r="E802" t="s">
        <v>6486</v>
      </c>
      <c r="F802" t="s">
        <v>6487</v>
      </c>
      <c r="G802" t="s">
        <v>6488</v>
      </c>
      <c r="H802" t="s">
        <v>183</v>
      </c>
      <c r="I802" t="s">
        <v>6489</v>
      </c>
      <c r="J802" t="str">
        <f>CONCATENATE(Táblázat1[[#This Row],[torvenyeskepviselo_nev]],", ",Táblázat1[[#This Row],[torvenyeskepviselo_beosztas]])</f>
        <v>Csóli Vince, elnök</v>
      </c>
    </row>
    <row r="803" spans="1:10" x14ac:dyDescent="0.25">
      <c r="A803" s="101" t="s">
        <v>6490</v>
      </c>
      <c r="B803" s="102" t="s">
        <v>6491</v>
      </c>
      <c r="C803" t="s">
        <v>6492</v>
      </c>
      <c r="D803" t="s">
        <v>6493</v>
      </c>
      <c r="E803" t="s">
        <v>6494</v>
      </c>
      <c r="G803" t="s">
        <v>6495</v>
      </c>
      <c r="H803" t="s">
        <v>183</v>
      </c>
      <c r="I803" t="s">
        <v>6496</v>
      </c>
      <c r="J803" t="str">
        <f>CONCATENATE(Táblázat1[[#This Row],[torvenyeskepviselo_nev]],", ",Táblázat1[[#This Row],[torvenyeskepviselo_beosztas]])</f>
        <v>Behofsits Antal, elnök</v>
      </c>
    </row>
    <row r="804" spans="1:10" x14ac:dyDescent="0.25">
      <c r="A804" s="101" t="s">
        <v>6497</v>
      </c>
      <c r="B804" s="102" t="s">
        <v>6498</v>
      </c>
      <c r="C804" t="s">
        <v>6499</v>
      </c>
      <c r="D804" t="s">
        <v>6500</v>
      </c>
      <c r="E804" t="s">
        <v>6501</v>
      </c>
      <c r="F804" t="s">
        <v>6502</v>
      </c>
      <c r="G804" t="s">
        <v>6503</v>
      </c>
      <c r="H804" t="s">
        <v>183</v>
      </c>
      <c r="I804" t="s">
        <v>6504</v>
      </c>
      <c r="J804" t="str">
        <f>CONCATENATE(Táblázat1[[#This Row],[torvenyeskepviselo_nev]],", ",Táblázat1[[#This Row],[torvenyeskepviselo_beosztas]])</f>
        <v>Cseh István Koppány, elnök</v>
      </c>
    </row>
    <row r="805" spans="1:10" x14ac:dyDescent="0.25">
      <c r="A805" s="101" t="s">
        <v>6505</v>
      </c>
      <c r="B805" s="102" t="s">
        <v>6506</v>
      </c>
      <c r="C805" t="s">
        <v>6507</v>
      </c>
      <c r="D805" t="s">
        <v>6508</v>
      </c>
      <c r="E805" t="s">
        <v>6509</v>
      </c>
      <c r="F805" t="s">
        <v>6510</v>
      </c>
      <c r="G805" t="s">
        <v>6511</v>
      </c>
      <c r="H805" t="s">
        <v>183</v>
      </c>
      <c r="I805" t="s">
        <v>6512</v>
      </c>
      <c r="J805" t="str">
        <f>CONCATENATE(Táblázat1[[#This Row],[torvenyeskepviselo_nev]],", ",Táblázat1[[#This Row],[torvenyeskepviselo_beosztas]])</f>
        <v>Gyuriczáné Lenkovits Ildikó, elnök</v>
      </c>
    </row>
    <row r="806" spans="1:10" x14ac:dyDescent="0.25">
      <c r="A806" s="101" t="s">
        <v>6513</v>
      </c>
      <c r="B806" s="102" t="s">
        <v>6514</v>
      </c>
      <c r="C806" t="s">
        <v>6515</v>
      </c>
      <c r="D806" t="s">
        <v>6516</v>
      </c>
      <c r="E806" t="s">
        <v>6517</v>
      </c>
      <c r="F806" t="s">
        <v>6518</v>
      </c>
      <c r="G806" t="s">
        <v>6519</v>
      </c>
      <c r="H806" t="s">
        <v>183</v>
      </c>
      <c r="I806" t="s">
        <v>6520</v>
      </c>
      <c r="J806" t="str">
        <f>CONCATENATE(Táblázat1[[#This Row],[torvenyeskepviselo_nev]],", ",Táblázat1[[#This Row],[torvenyeskepviselo_beosztas]])</f>
        <v>Tóth András, elnök</v>
      </c>
    </row>
    <row r="807" spans="1:10" x14ac:dyDescent="0.25">
      <c r="A807" s="101" t="s">
        <v>6521</v>
      </c>
      <c r="B807" s="102" t="s">
        <v>6522</v>
      </c>
      <c r="C807" t="s">
        <v>6523</v>
      </c>
      <c r="D807" t="s">
        <v>6524</v>
      </c>
      <c r="E807" t="s">
        <v>6525</v>
      </c>
      <c r="F807" t="s">
        <v>6526</v>
      </c>
      <c r="G807" t="s">
        <v>6527</v>
      </c>
      <c r="H807" t="s">
        <v>183</v>
      </c>
      <c r="I807" t="s">
        <v>6528</v>
      </c>
      <c r="J807" t="str">
        <f>CONCATENATE(Táblázat1[[#This Row],[torvenyeskepviselo_nev]],", ",Táblázat1[[#This Row],[torvenyeskepviselo_beosztas]])</f>
        <v>Makay Péter, elnök</v>
      </c>
    </row>
    <row r="808" spans="1:10" x14ac:dyDescent="0.25">
      <c r="A808" s="101" t="s">
        <v>6529</v>
      </c>
      <c r="B808" s="102" t="s">
        <v>6530</v>
      </c>
      <c r="C808" t="s">
        <v>6531</v>
      </c>
      <c r="D808" t="s">
        <v>6532</v>
      </c>
      <c r="E808" t="s">
        <v>6533</v>
      </c>
      <c r="F808" t="s">
        <v>6534</v>
      </c>
      <c r="G808" t="s">
        <v>6535</v>
      </c>
      <c r="H808" t="s">
        <v>183</v>
      </c>
      <c r="I808" t="s">
        <v>6536</v>
      </c>
      <c r="J808" t="str">
        <f>CONCATENATE(Táblázat1[[#This Row],[torvenyeskepviselo_nev]],", ",Táblázat1[[#This Row],[torvenyeskepviselo_beosztas]])</f>
        <v>Nyíri Mihály, elnök</v>
      </c>
    </row>
    <row r="809" spans="1:10" x14ac:dyDescent="0.25">
      <c r="A809" s="105">
        <v>132</v>
      </c>
      <c r="B809" s="102" t="s">
        <v>60</v>
      </c>
      <c r="C809" t="s">
        <v>6537</v>
      </c>
      <c r="D809" t="s">
        <v>6538</v>
      </c>
      <c r="E809" t="s">
        <v>6539</v>
      </c>
      <c r="F809" t="s">
        <v>6540</v>
      </c>
      <c r="G809" t="s">
        <v>6541</v>
      </c>
      <c r="H809" t="s">
        <v>183</v>
      </c>
      <c r="I809" t="s">
        <v>6542</v>
      </c>
      <c r="J809" t="str">
        <f>CONCATENATE(Táblázat1[[#This Row],[torvenyeskepviselo_nev]],", ",Táblázat1[[#This Row],[torvenyeskepviselo_beosztas]])</f>
        <v>Dr. Molnár Pál, elnök</v>
      </c>
    </row>
    <row r="810" spans="1:10" x14ac:dyDescent="0.25">
      <c r="A810" s="101" t="s">
        <v>6543</v>
      </c>
      <c r="B810" s="102" t="s">
        <v>6544</v>
      </c>
      <c r="C810" t="s">
        <v>6545</v>
      </c>
      <c r="D810" t="s">
        <v>6546</v>
      </c>
      <c r="E810" t="s">
        <v>6547</v>
      </c>
      <c r="F810" t="s">
        <v>6548</v>
      </c>
      <c r="G810" t="s">
        <v>6549</v>
      </c>
      <c r="H810" t="s">
        <v>183</v>
      </c>
      <c r="I810" t="s">
        <v>6550</v>
      </c>
      <c r="J810" t="str">
        <f>CONCATENATE(Táblázat1[[#This Row],[torvenyeskepviselo_nev]],", ",Táblázat1[[#This Row],[torvenyeskepviselo_beosztas]])</f>
        <v>Mészáros Ferenc István , elnök</v>
      </c>
    </row>
    <row r="811" spans="1:10" x14ac:dyDescent="0.25">
      <c r="A811" s="101" t="s">
        <v>6551</v>
      </c>
      <c r="B811" s="102" t="s">
        <v>6552</v>
      </c>
      <c r="C811" t="s">
        <v>6553</v>
      </c>
      <c r="D811" t="s">
        <v>6554</v>
      </c>
      <c r="E811" t="s">
        <v>6555</v>
      </c>
      <c r="F811" t="s">
        <v>6556</v>
      </c>
      <c r="G811" t="s">
        <v>6557</v>
      </c>
      <c r="H811" t="s">
        <v>183</v>
      </c>
      <c r="I811" t="s">
        <v>6558</v>
      </c>
      <c r="J811" t="str">
        <f>CONCATENATE(Táblázat1[[#This Row],[torvenyeskepviselo_nev]],", ",Táblázat1[[#This Row],[torvenyeskepviselo_beosztas]])</f>
        <v>Kovács Károly Csongor, elnök</v>
      </c>
    </row>
    <row r="812" spans="1:10" x14ac:dyDescent="0.25">
      <c r="A812" s="101" t="s">
        <v>6559</v>
      </c>
      <c r="B812" s="102" t="s">
        <v>6560</v>
      </c>
      <c r="C812" t="s">
        <v>6561</v>
      </c>
      <c r="D812" t="s">
        <v>6562</v>
      </c>
      <c r="E812" t="s">
        <v>6563</v>
      </c>
      <c r="F812" t="s">
        <v>6564</v>
      </c>
      <c r="G812" t="s">
        <v>6565</v>
      </c>
      <c r="H812" t="s">
        <v>183</v>
      </c>
      <c r="I812" t="s">
        <v>6566</v>
      </c>
      <c r="J812" t="str">
        <f>CONCATENATE(Táblázat1[[#This Row],[torvenyeskepviselo_nev]],", ",Táblázat1[[#This Row],[torvenyeskepviselo_beosztas]])</f>
        <v>Gál Csaba, elnök</v>
      </c>
    </row>
    <row r="813" spans="1:10" x14ac:dyDescent="0.25">
      <c r="A813" s="101" t="s">
        <v>6567</v>
      </c>
      <c r="B813" s="102" t="s">
        <v>6568</v>
      </c>
      <c r="C813" t="s">
        <v>6569</v>
      </c>
      <c r="D813" t="s">
        <v>6570</v>
      </c>
      <c r="E813" t="s">
        <v>6571</v>
      </c>
      <c r="F813" t="s">
        <v>6572</v>
      </c>
      <c r="G813" t="s">
        <v>6573</v>
      </c>
      <c r="H813" t="s">
        <v>183</v>
      </c>
      <c r="I813" t="s">
        <v>6574</v>
      </c>
      <c r="J813" t="str">
        <f>CONCATENATE(Táblázat1[[#This Row],[torvenyeskepviselo_nev]],", ",Táblázat1[[#This Row],[torvenyeskepviselo_beosztas]])</f>
        <v>Dobos Béla Zoltán, elnök</v>
      </c>
    </row>
    <row r="814" spans="1:10" x14ac:dyDescent="0.25">
      <c r="A814" s="101" t="s">
        <v>6575</v>
      </c>
      <c r="B814" s="102" t="s">
        <v>6576</v>
      </c>
      <c r="C814" t="s">
        <v>6577</v>
      </c>
      <c r="D814" t="s">
        <v>6578</v>
      </c>
      <c r="E814" t="s">
        <v>6579</v>
      </c>
      <c r="F814" t="s">
        <v>6580</v>
      </c>
      <c r="G814" t="s">
        <v>6581</v>
      </c>
      <c r="H814" t="s">
        <v>183</v>
      </c>
      <c r="I814" t="s">
        <v>6582</v>
      </c>
      <c r="J814" t="str">
        <f>CONCATENATE(Táblázat1[[#This Row],[torvenyeskepviselo_nev]],", ",Táblázat1[[#This Row],[torvenyeskepviselo_beosztas]])</f>
        <v>Dr. Udvari Zsolt, elnök</v>
      </c>
    </row>
    <row r="815" spans="1:10" x14ac:dyDescent="0.25">
      <c r="A815" s="101" t="s">
        <v>6583</v>
      </c>
      <c r="B815" s="102" t="s">
        <v>6584</v>
      </c>
      <c r="C815" t="s">
        <v>6585</v>
      </c>
      <c r="D815" t="s">
        <v>6586</v>
      </c>
      <c r="E815" t="s">
        <v>6587</v>
      </c>
      <c r="F815" t="s">
        <v>6588</v>
      </c>
      <c r="G815" t="s">
        <v>6589</v>
      </c>
      <c r="H815" t="s">
        <v>183</v>
      </c>
      <c r="I815" t="s">
        <v>6590</v>
      </c>
      <c r="J815" t="str">
        <f>CONCATENATE(Táblázat1[[#This Row],[torvenyeskepviselo_nev]],", ",Táblázat1[[#This Row],[torvenyeskepviselo_beosztas]])</f>
        <v>Dudás László, elnök</v>
      </c>
    </row>
    <row r="816" spans="1:10" x14ac:dyDescent="0.25">
      <c r="A816" s="101" t="s">
        <v>6591</v>
      </c>
      <c r="B816" s="102" t="s">
        <v>6592</v>
      </c>
      <c r="C816" t="s">
        <v>6593</v>
      </c>
      <c r="D816" t="s">
        <v>6594</v>
      </c>
      <c r="E816" t="s">
        <v>6595</v>
      </c>
      <c r="F816" t="s">
        <v>6596</v>
      </c>
      <c r="G816" t="s">
        <v>6597</v>
      </c>
      <c r="H816" t="s">
        <v>183</v>
      </c>
      <c r="I816" t="s">
        <v>6598</v>
      </c>
      <c r="J816" t="str">
        <f>CONCATENATE(Táblázat1[[#This Row],[torvenyeskepviselo_nev]],", ",Táblázat1[[#This Row],[torvenyeskepviselo_beosztas]])</f>
        <v>Hajdú József, elnök</v>
      </c>
    </row>
    <row r="817" spans="1:10" x14ac:dyDescent="0.25">
      <c r="A817" s="101" t="s">
        <v>6599</v>
      </c>
      <c r="B817" s="102" t="s">
        <v>6600</v>
      </c>
      <c r="C817" t="s">
        <v>6601</v>
      </c>
      <c r="D817" t="s">
        <v>6602</v>
      </c>
      <c r="E817" t="s">
        <v>6603</v>
      </c>
      <c r="F817" t="s">
        <v>6604</v>
      </c>
      <c r="G817" t="s">
        <v>6605</v>
      </c>
      <c r="H817" t="s">
        <v>183</v>
      </c>
      <c r="I817" t="s">
        <v>6606</v>
      </c>
      <c r="J817" t="str">
        <f>CONCATENATE(Táblázat1[[#This Row],[torvenyeskepviselo_nev]],", ",Táblázat1[[#This Row],[torvenyeskepviselo_beosztas]])</f>
        <v>Kékesi Kornél, elnök</v>
      </c>
    </row>
    <row r="818" spans="1:10" x14ac:dyDescent="0.25">
      <c r="A818" s="101" t="s">
        <v>6607</v>
      </c>
      <c r="B818" s="102" t="s">
        <v>6608</v>
      </c>
      <c r="C818" t="s">
        <v>6609</v>
      </c>
      <c r="D818" t="s">
        <v>6610</v>
      </c>
      <c r="E818" t="s">
        <v>6611</v>
      </c>
      <c r="F818" t="s">
        <v>6612</v>
      </c>
      <c r="G818" t="s">
        <v>6613</v>
      </c>
      <c r="H818" t="s">
        <v>183</v>
      </c>
      <c r="I818" t="s">
        <v>6614</v>
      </c>
      <c r="J818" t="str">
        <f>CONCATENATE(Táblázat1[[#This Row],[torvenyeskepviselo_nev]],", ",Táblázat1[[#This Row],[torvenyeskepviselo_beosztas]])</f>
        <v>Tormáné Geiger Viktória, elnök</v>
      </c>
    </row>
    <row r="819" spans="1:10" x14ac:dyDescent="0.25">
      <c r="A819" s="101" t="s">
        <v>6615</v>
      </c>
      <c r="B819" s="102" t="s">
        <v>6616</v>
      </c>
      <c r="C819" t="s">
        <v>6617</v>
      </c>
      <c r="D819" t="s">
        <v>6618</v>
      </c>
      <c r="E819" t="s">
        <v>6619</v>
      </c>
      <c r="F819" t="s">
        <v>6620</v>
      </c>
      <c r="G819" t="s">
        <v>6621</v>
      </c>
      <c r="H819" t="s">
        <v>183</v>
      </c>
      <c r="I819" t="s">
        <v>6622</v>
      </c>
      <c r="J819" t="str">
        <f>CONCATENATE(Táblázat1[[#This Row],[torvenyeskepviselo_nev]],", ",Táblázat1[[#This Row],[torvenyeskepviselo_beosztas]])</f>
        <v>Burai Ottó, elnök</v>
      </c>
    </row>
    <row r="820" spans="1:10" x14ac:dyDescent="0.25">
      <c r="A820" s="101" t="s">
        <v>6623</v>
      </c>
      <c r="B820" s="102" t="s">
        <v>6624</v>
      </c>
      <c r="C820" t="s">
        <v>6625</v>
      </c>
      <c r="D820" t="s">
        <v>6626</v>
      </c>
      <c r="E820" t="s">
        <v>6627</v>
      </c>
      <c r="F820" t="s">
        <v>6628</v>
      </c>
      <c r="G820" t="s">
        <v>6629</v>
      </c>
      <c r="H820" t="s">
        <v>183</v>
      </c>
      <c r="I820" t="s">
        <v>6630</v>
      </c>
      <c r="J820" t="str">
        <f>CONCATENATE(Táblázat1[[#This Row],[torvenyeskepviselo_nev]],", ",Táblázat1[[#This Row],[torvenyeskepviselo_beosztas]])</f>
        <v>Illés István , elnök</v>
      </c>
    </row>
    <row r="821" spans="1:10" x14ac:dyDescent="0.25">
      <c r="A821" s="101" t="s">
        <v>6631</v>
      </c>
      <c r="B821" s="102" t="s">
        <v>6632</v>
      </c>
      <c r="C821" t="s">
        <v>6633</v>
      </c>
      <c r="D821" t="s">
        <v>6634</v>
      </c>
      <c r="E821" t="s">
        <v>6635</v>
      </c>
      <c r="F821" t="s">
        <v>6636</v>
      </c>
      <c r="G821" t="s">
        <v>6637</v>
      </c>
      <c r="H821" t="s">
        <v>183</v>
      </c>
      <c r="I821" t="s">
        <v>6638</v>
      </c>
      <c r="J821" t="str">
        <f>CONCATENATE(Táblázat1[[#This Row],[torvenyeskepviselo_nev]],", ",Táblázat1[[#This Row],[torvenyeskepviselo_beosztas]])</f>
        <v>Limbrunner Zsolt , elnök</v>
      </c>
    </row>
    <row r="822" spans="1:10" x14ac:dyDescent="0.25">
      <c r="A822" s="101" t="s">
        <v>6639</v>
      </c>
      <c r="B822" s="102" t="s">
        <v>6640</v>
      </c>
      <c r="C822" t="s">
        <v>6641</v>
      </c>
      <c r="D822" t="s">
        <v>6642</v>
      </c>
      <c r="E822" t="s">
        <v>6643</v>
      </c>
      <c r="F822" t="s">
        <v>6644</v>
      </c>
      <c r="G822" t="s">
        <v>6645</v>
      </c>
      <c r="H822" t="s">
        <v>183</v>
      </c>
      <c r="I822" t="s">
        <v>6646</v>
      </c>
      <c r="J822" t="str">
        <f>CONCATENATE(Táblázat1[[#This Row],[torvenyeskepviselo_nev]],", ",Táblázat1[[#This Row],[torvenyeskepviselo_beosztas]])</f>
        <v>Somkuti Gábor, elnök</v>
      </c>
    </row>
    <row r="823" spans="1:10" x14ac:dyDescent="0.25">
      <c r="A823" s="101" t="s">
        <v>6647</v>
      </c>
      <c r="B823" s="102" t="s">
        <v>6648</v>
      </c>
      <c r="C823" t="s">
        <v>6649</v>
      </c>
      <c r="D823" t="s">
        <v>6650</v>
      </c>
      <c r="E823" t="s">
        <v>6651</v>
      </c>
      <c r="F823" t="s">
        <v>6652</v>
      </c>
      <c r="G823" t="s">
        <v>6653</v>
      </c>
      <c r="H823" t="s">
        <v>183</v>
      </c>
      <c r="I823" t="s">
        <v>6654</v>
      </c>
      <c r="J823" t="str">
        <f>CONCATENATE(Táblázat1[[#This Row],[torvenyeskepviselo_nev]],", ",Táblázat1[[#This Row],[torvenyeskepviselo_beosztas]])</f>
        <v>Schwarz Gáspár, elnök</v>
      </c>
    </row>
    <row r="824" spans="1:10" x14ac:dyDescent="0.25">
      <c r="A824" s="101" t="s">
        <v>6655</v>
      </c>
      <c r="B824" s="102" t="s">
        <v>6656</v>
      </c>
      <c r="C824" t="s">
        <v>6657</v>
      </c>
      <c r="D824" t="s">
        <v>6658</v>
      </c>
      <c r="E824" t="s">
        <v>6659</v>
      </c>
      <c r="F824" t="s">
        <v>6660</v>
      </c>
      <c r="G824" t="s">
        <v>6661</v>
      </c>
      <c r="H824" t="s">
        <v>183</v>
      </c>
      <c r="I824" t="s">
        <v>6662</v>
      </c>
      <c r="J824" t="str">
        <f>CONCATENATE(Táblázat1[[#This Row],[torvenyeskepviselo_nev]],", ",Táblázat1[[#This Row],[torvenyeskepviselo_beosztas]])</f>
        <v>Sámson Gábor, elnök</v>
      </c>
    </row>
    <row r="825" spans="1:10" x14ac:dyDescent="0.25">
      <c r="A825" s="101" t="s">
        <v>6663</v>
      </c>
      <c r="B825" s="102" t="s">
        <v>6664</v>
      </c>
      <c r="C825" t="s">
        <v>6665</v>
      </c>
      <c r="D825" t="s">
        <v>6666</v>
      </c>
      <c r="E825" t="s">
        <v>6667</v>
      </c>
      <c r="F825" t="s">
        <v>6668</v>
      </c>
      <c r="G825" t="s">
        <v>6669</v>
      </c>
      <c r="H825" t="s">
        <v>183</v>
      </c>
      <c r="I825" t="s">
        <v>6670</v>
      </c>
      <c r="J825" t="str">
        <f>CONCATENATE(Táblázat1[[#This Row],[torvenyeskepviselo_nev]],", ",Táblázat1[[#This Row],[torvenyeskepviselo_beosztas]])</f>
        <v>Kemény Gyuláné, elnök</v>
      </c>
    </row>
    <row r="826" spans="1:10" x14ac:dyDescent="0.25">
      <c r="A826" s="101" t="s">
        <v>6671</v>
      </c>
      <c r="B826" s="102" t="s">
        <v>6672</v>
      </c>
      <c r="C826" t="s">
        <v>6673</v>
      </c>
      <c r="D826" t="s">
        <v>6674</v>
      </c>
      <c r="E826" t="s">
        <v>6675</v>
      </c>
      <c r="F826" t="s">
        <v>6676</v>
      </c>
      <c r="G826" t="s">
        <v>6677</v>
      </c>
      <c r="H826" t="s">
        <v>183</v>
      </c>
      <c r="I826" t="s">
        <v>6678</v>
      </c>
      <c r="J826" t="str">
        <f>CONCATENATE(Táblázat1[[#This Row],[torvenyeskepviselo_nev]],", ",Táblázat1[[#This Row],[torvenyeskepviselo_beosztas]])</f>
        <v>Kecskeméti János , elnök</v>
      </c>
    </row>
    <row r="827" spans="1:10" x14ac:dyDescent="0.25">
      <c r="A827" s="101" t="s">
        <v>6679</v>
      </c>
      <c r="B827" s="102" t="s">
        <v>6680</v>
      </c>
      <c r="C827" t="s">
        <v>6681</v>
      </c>
      <c r="D827" t="s">
        <v>6682</v>
      </c>
      <c r="E827" t="s">
        <v>6683</v>
      </c>
      <c r="F827" t="s">
        <v>6684</v>
      </c>
      <c r="G827" t="s">
        <v>6685</v>
      </c>
      <c r="H827" t="s">
        <v>183</v>
      </c>
      <c r="I827" t="s">
        <v>6686</v>
      </c>
      <c r="J827" t="str">
        <f>CONCATENATE(Táblázat1[[#This Row],[torvenyeskepviselo_nev]],", ",Táblázat1[[#This Row],[torvenyeskepviselo_beosztas]])</f>
        <v>Tóth István, elnök</v>
      </c>
    </row>
    <row r="828" spans="1:10" x14ac:dyDescent="0.25">
      <c r="A828" s="101" t="s">
        <v>6687</v>
      </c>
      <c r="B828" s="102" t="s">
        <v>6688</v>
      </c>
      <c r="C828" t="s">
        <v>6689</v>
      </c>
      <c r="D828" t="s">
        <v>6690</v>
      </c>
      <c r="E828" t="s">
        <v>6691</v>
      </c>
      <c r="F828" t="s">
        <v>6692</v>
      </c>
      <c r="G828" t="s">
        <v>6693</v>
      </c>
      <c r="H828" t="s">
        <v>183</v>
      </c>
      <c r="I828" t="s">
        <v>6694</v>
      </c>
      <c r="J828" t="str">
        <f>CONCATENATE(Táblázat1[[#This Row],[torvenyeskepviselo_nev]],", ",Táblázat1[[#This Row],[torvenyeskepviselo_beosztas]])</f>
        <v>Kocsis László, elnök</v>
      </c>
    </row>
    <row r="829" spans="1:10" x14ac:dyDescent="0.25">
      <c r="A829" s="101" t="s">
        <v>6695</v>
      </c>
      <c r="B829" s="102" t="s">
        <v>6696</v>
      </c>
      <c r="C829" t="s">
        <v>6697</v>
      </c>
      <c r="D829" t="s">
        <v>6698</v>
      </c>
      <c r="E829" t="s">
        <v>6699</v>
      </c>
      <c r="F829" t="s">
        <v>6700</v>
      </c>
      <c r="G829" t="s">
        <v>6701</v>
      </c>
      <c r="H829" t="s">
        <v>183</v>
      </c>
      <c r="I829" t="s">
        <v>6702</v>
      </c>
      <c r="J829" t="str">
        <f>CONCATENATE(Táblázat1[[#This Row],[torvenyeskepviselo_nev]],", ",Táblázat1[[#This Row],[torvenyeskepviselo_beosztas]])</f>
        <v>Blazsek János, elnök</v>
      </c>
    </row>
    <row r="830" spans="1:10" x14ac:dyDescent="0.25">
      <c r="A830" s="101" t="s">
        <v>6703</v>
      </c>
      <c r="B830" s="102" t="s">
        <v>6704</v>
      </c>
      <c r="C830" t="s">
        <v>6705</v>
      </c>
      <c r="D830" t="s">
        <v>6706</v>
      </c>
      <c r="E830" t="s">
        <v>6707</v>
      </c>
      <c r="F830" t="s">
        <v>6708</v>
      </c>
      <c r="G830" t="s">
        <v>6709</v>
      </c>
      <c r="H830" t="s">
        <v>183</v>
      </c>
      <c r="I830" t="s">
        <v>6710</v>
      </c>
      <c r="J830" t="str">
        <f>CONCATENATE(Táblázat1[[#This Row],[torvenyeskepviselo_nev]],", ",Táblázat1[[#This Row],[torvenyeskepviselo_beosztas]])</f>
        <v>Simon József , elnök</v>
      </c>
    </row>
    <row r="831" spans="1:10" x14ac:dyDescent="0.25">
      <c r="A831" s="101" t="s">
        <v>6711</v>
      </c>
      <c r="B831" s="102" t="s">
        <v>6712</v>
      </c>
      <c r="C831" t="s">
        <v>6713</v>
      </c>
      <c r="D831" t="s">
        <v>6714</v>
      </c>
      <c r="E831" t="s">
        <v>6715</v>
      </c>
      <c r="F831" t="s">
        <v>6716</v>
      </c>
      <c r="G831" t="s">
        <v>6717</v>
      </c>
      <c r="H831" t="s">
        <v>183</v>
      </c>
      <c r="I831" t="s">
        <v>6718</v>
      </c>
      <c r="J831" t="str">
        <f>CONCATENATE(Táblázat1[[#This Row],[torvenyeskepviselo_nev]],", ",Táblázat1[[#This Row],[torvenyeskepviselo_beosztas]])</f>
        <v>Kisistók Attila, elnök</v>
      </c>
    </row>
    <row r="832" spans="1:10" x14ac:dyDescent="0.25">
      <c r="A832" s="101" t="s">
        <v>6719</v>
      </c>
      <c r="B832" s="102" t="s">
        <v>6720</v>
      </c>
      <c r="C832" t="s">
        <v>6721</v>
      </c>
      <c r="D832" t="s">
        <v>6722</v>
      </c>
      <c r="E832" t="s">
        <v>6723</v>
      </c>
      <c r="F832" t="s">
        <v>6724</v>
      </c>
      <c r="G832" t="s">
        <v>6725</v>
      </c>
      <c r="H832" t="s">
        <v>183</v>
      </c>
      <c r="I832" t="s">
        <v>6726</v>
      </c>
      <c r="J832" t="str">
        <f>CONCATENATE(Táblázat1[[#This Row],[torvenyeskepviselo_nev]],", ",Táblázat1[[#This Row],[torvenyeskepviselo_beosztas]])</f>
        <v>Dr. Kurtán Lajos , elnök</v>
      </c>
    </row>
    <row r="833" spans="1:10" x14ac:dyDescent="0.25">
      <c r="A833" s="101" t="s">
        <v>6727</v>
      </c>
      <c r="B833" s="102" t="s">
        <v>6728</v>
      </c>
      <c r="C833" t="s">
        <v>6729</v>
      </c>
      <c r="D833" t="s">
        <v>6730</v>
      </c>
      <c r="E833" t="s">
        <v>6731</v>
      </c>
      <c r="F833" t="s">
        <v>6732</v>
      </c>
      <c r="G833" t="s">
        <v>6733</v>
      </c>
      <c r="H833" t="s">
        <v>183</v>
      </c>
      <c r="I833" t="s">
        <v>6734</v>
      </c>
      <c r="J833" t="str">
        <f>CONCATENATE(Táblázat1[[#This Row],[torvenyeskepviselo_nev]],", ",Táblázat1[[#This Row],[torvenyeskepviselo_beosztas]])</f>
        <v>Méh Attila , elnök</v>
      </c>
    </row>
    <row r="834" spans="1:10" x14ac:dyDescent="0.25">
      <c r="A834" s="101" t="s">
        <v>6735</v>
      </c>
      <c r="B834" s="102" t="s">
        <v>6736</v>
      </c>
      <c r="C834" t="s">
        <v>6737</v>
      </c>
      <c r="D834" t="s">
        <v>6738</v>
      </c>
      <c r="E834" t="s">
        <v>6739</v>
      </c>
      <c r="F834" t="s">
        <v>6740</v>
      </c>
      <c r="G834" t="s">
        <v>6741</v>
      </c>
      <c r="H834" t="s">
        <v>183</v>
      </c>
      <c r="I834" t="s">
        <v>6742</v>
      </c>
      <c r="J834" t="str">
        <f>CONCATENATE(Táblázat1[[#This Row],[torvenyeskepviselo_nev]],", ",Táblázat1[[#This Row],[torvenyeskepviselo_beosztas]])</f>
        <v>Takács András , elnök</v>
      </c>
    </row>
    <row r="835" spans="1:10" x14ac:dyDescent="0.25">
      <c r="A835" s="101" t="s">
        <v>6743</v>
      </c>
      <c r="B835" s="102" t="s">
        <v>6744</v>
      </c>
      <c r="C835" t="s">
        <v>6745</v>
      </c>
      <c r="D835" t="s">
        <v>6746</v>
      </c>
      <c r="E835" t="s">
        <v>6747</v>
      </c>
      <c r="F835" t="s">
        <v>6748</v>
      </c>
      <c r="G835" t="s">
        <v>6749</v>
      </c>
      <c r="H835" t="s">
        <v>183</v>
      </c>
      <c r="I835" t="s">
        <v>6750</v>
      </c>
      <c r="J835" t="str">
        <f>CONCATENATE(Táblázat1[[#This Row],[torvenyeskepviselo_nev]],", ",Táblázat1[[#This Row],[torvenyeskepviselo_beosztas]])</f>
        <v>Gönci György, elnök</v>
      </c>
    </row>
    <row r="836" spans="1:10" x14ac:dyDescent="0.25">
      <c r="A836" s="101" t="s">
        <v>6751</v>
      </c>
      <c r="B836" s="102" t="s">
        <v>6752</v>
      </c>
      <c r="C836" t="s">
        <v>6753</v>
      </c>
      <c r="D836" t="s">
        <v>6754</v>
      </c>
      <c r="E836" t="s">
        <v>6755</v>
      </c>
      <c r="F836" t="s">
        <v>6756</v>
      </c>
      <c r="G836" t="s">
        <v>6757</v>
      </c>
      <c r="H836" t="s">
        <v>183</v>
      </c>
      <c r="I836" t="s">
        <v>6758</v>
      </c>
      <c r="J836" t="str">
        <f>CONCATENATE(Táblázat1[[#This Row],[torvenyeskepviselo_nev]],", ",Táblázat1[[#This Row],[torvenyeskepviselo_beosztas]])</f>
        <v>Ács László, elnök</v>
      </c>
    </row>
    <row r="837" spans="1:10" x14ac:dyDescent="0.25">
      <c r="A837" s="101" t="s">
        <v>6759</v>
      </c>
      <c r="B837" s="102" t="s">
        <v>6760</v>
      </c>
      <c r="C837" t="s">
        <v>6761</v>
      </c>
      <c r="D837" t="s">
        <v>6762</v>
      </c>
      <c r="E837" t="s">
        <v>6763</v>
      </c>
      <c r="F837" t="s">
        <v>6764</v>
      </c>
      <c r="G837" t="s">
        <v>6765</v>
      </c>
      <c r="H837" t="s">
        <v>183</v>
      </c>
      <c r="I837" t="s">
        <v>6766</v>
      </c>
      <c r="J837" t="str">
        <f>CONCATENATE(Táblázat1[[#This Row],[torvenyeskepviselo_nev]],", ",Táblázat1[[#This Row],[torvenyeskepviselo_beosztas]])</f>
        <v>Kovács Dénes Albert, elnök</v>
      </c>
    </row>
    <row r="838" spans="1:10" x14ac:dyDescent="0.25">
      <c r="A838" s="105">
        <v>141</v>
      </c>
      <c r="B838" s="102" t="s">
        <v>6767</v>
      </c>
      <c r="C838" t="s">
        <v>6768</v>
      </c>
      <c r="D838" t="s">
        <v>6769</v>
      </c>
      <c r="E838" t="s">
        <v>6770</v>
      </c>
      <c r="F838" t="s">
        <v>6771</v>
      </c>
      <c r="G838" t="s">
        <v>6772</v>
      </c>
      <c r="H838" t="s">
        <v>183</v>
      </c>
      <c r="I838" t="s">
        <v>6773</v>
      </c>
      <c r="J838" t="str">
        <f>CONCATENATE(Táblázat1[[#This Row],[torvenyeskepviselo_nev]],", ",Táblázat1[[#This Row],[torvenyeskepviselo_beosztas]])</f>
        <v>Szabó János, elnök</v>
      </c>
    </row>
    <row r="839" spans="1:10" x14ac:dyDescent="0.25">
      <c r="A839" s="101" t="s">
        <v>6774</v>
      </c>
      <c r="B839" s="102" t="s">
        <v>6775</v>
      </c>
      <c r="C839" t="s">
        <v>6776</v>
      </c>
      <c r="D839" t="s">
        <v>6777</v>
      </c>
      <c r="E839" t="s">
        <v>6778</v>
      </c>
      <c r="F839" t="s">
        <v>6779</v>
      </c>
      <c r="G839" t="s">
        <v>6780</v>
      </c>
      <c r="H839" t="s">
        <v>183</v>
      </c>
      <c r="I839" t="s">
        <v>6781</v>
      </c>
      <c r="J839" t="str">
        <f>CONCATENATE(Táblázat1[[#This Row],[torvenyeskepviselo_nev]],", ",Táblázat1[[#This Row],[torvenyeskepviselo_beosztas]])</f>
        <v>Vécsei Mihály, elnök</v>
      </c>
    </row>
    <row r="840" spans="1:10" x14ac:dyDescent="0.25">
      <c r="A840" s="101" t="s">
        <v>6782</v>
      </c>
      <c r="B840" s="102" t="s">
        <v>6783</v>
      </c>
      <c r="C840" t="s">
        <v>6784</v>
      </c>
      <c r="D840" t="s">
        <v>6785</v>
      </c>
      <c r="E840" t="s">
        <v>6786</v>
      </c>
      <c r="F840" t="s">
        <v>6787</v>
      </c>
      <c r="G840" t="s">
        <v>6788</v>
      </c>
      <c r="H840" t="s">
        <v>183</v>
      </c>
      <c r="I840" t="s">
        <v>6789</v>
      </c>
      <c r="J840" t="str">
        <f>CONCATENATE(Táblázat1[[#This Row],[torvenyeskepviselo_nev]],", ",Táblázat1[[#This Row],[torvenyeskepviselo_beosztas]])</f>
        <v>Dr. Kulcsár Aranka, elnök</v>
      </c>
    </row>
    <row r="841" spans="1:10" x14ac:dyDescent="0.25">
      <c r="A841" s="101" t="s">
        <v>6790</v>
      </c>
      <c r="B841" s="102" t="s">
        <v>6791</v>
      </c>
      <c r="C841" t="s">
        <v>6792</v>
      </c>
      <c r="D841" t="s">
        <v>6793</v>
      </c>
      <c r="E841" t="s">
        <v>6794</v>
      </c>
      <c r="F841" t="s">
        <v>6795</v>
      </c>
      <c r="G841" t="s">
        <v>6796</v>
      </c>
      <c r="H841" t="s">
        <v>183</v>
      </c>
      <c r="I841" t="s">
        <v>6797</v>
      </c>
      <c r="J841" t="str">
        <f>CONCATENATE(Táblázat1[[#This Row],[torvenyeskepviselo_nev]],", ",Táblázat1[[#This Row],[torvenyeskepviselo_beosztas]])</f>
        <v>Dr. Farkas Szilárd Zoltán, elnök</v>
      </c>
    </row>
    <row r="842" spans="1:10" x14ac:dyDescent="0.25">
      <c r="A842" s="101" t="s">
        <v>6798</v>
      </c>
      <c r="B842" s="102" t="s">
        <v>6799</v>
      </c>
      <c r="C842" t="s">
        <v>6800</v>
      </c>
      <c r="D842" t="s">
        <v>6801</v>
      </c>
      <c r="E842" t="s">
        <v>6802</v>
      </c>
      <c r="F842" t="s">
        <v>6803</v>
      </c>
      <c r="G842" t="s">
        <v>6804</v>
      </c>
      <c r="H842" t="s">
        <v>183</v>
      </c>
      <c r="I842" t="s">
        <v>6805</v>
      </c>
      <c r="J842" t="str">
        <f>CONCATENATE(Táblázat1[[#This Row],[torvenyeskepviselo_nev]],", ",Táblázat1[[#This Row],[torvenyeskepviselo_beosztas]])</f>
        <v>Kalauz Zoltán, elnök</v>
      </c>
    </row>
    <row r="843" spans="1:10" x14ac:dyDescent="0.25">
      <c r="A843" s="101" t="s">
        <v>6806</v>
      </c>
      <c r="B843" s="102" t="s">
        <v>6807</v>
      </c>
      <c r="C843" t="s">
        <v>6808</v>
      </c>
      <c r="D843" t="s">
        <v>6809</v>
      </c>
      <c r="E843" t="s">
        <v>6810</v>
      </c>
      <c r="F843" t="s">
        <v>6811</v>
      </c>
      <c r="G843" t="s">
        <v>6812</v>
      </c>
      <c r="H843" t="s">
        <v>183</v>
      </c>
      <c r="I843" t="s">
        <v>6813</v>
      </c>
      <c r="J843" t="str">
        <f>CONCATENATE(Táblázat1[[#This Row],[torvenyeskepviselo_nev]],", ",Táblázat1[[#This Row],[torvenyeskepviselo_beosztas]])</f>
        <v>Helyes Miklós, elnök</v>
      </c>
    </row>
    <row r="844" spans="1:10" x14ac:dyDescent="0.25">
      <c r="A844" s="101" t="s">
        <v>6814</v>
      </c>
      <c r="B844" s="102" t="s">
        <v>6815</v>
      </c>
      <c r="C844" t="s">
        <v>6816</v>
      </c>
      <c r="D844" t="s">
        <v>6817</v>
      </c>
      <c r="E844" t="s">
        <v>6818</v>
      </c>
      <c r="F844" t="s">
        <v>6819</v>
      </c>
      <c r="G844" t="s">
        <v>6820</v>
      </c>
      <c r="H844" t="s">
        <v>183</v>
      </c>
      <c r="I844" t="s">
        <v>6821</v>
      </c>
      <c r="J844" t="str">
        <f>CONCATENATE(Táblázat1[[#This Row],[torvenyeskepviselo_nev]],", ",Táblázat1[[#This Row],[torvenyeskepviselo_beosztas]])</f>
        <v>Bognár Barnabás, elnök</v>
      </c>
    </row>
    <row r="845" spans="1:10" x14ac:dyDescent="0.25">
      <c r="A845" s="101" t="s">
        <v>6822</v>
      </c>
      <c r="B845" s="102" t="s">
        <v>6823</v>
      </c>
      <c r="C845" t="s">
        <v>6824</v>
      </c>
      <c r="D845" t="s">
        <v>6825</v>
      </c>
      <c r="E845" t="s">
        <v>6826</v>
      </c>
      <c r="F845" t="s">
        <v>6827</v>
      </c>
      <c r="G845" t="s">
        <v>6772</v>
      </c>
      <c r="H845" t="s">
        <v>183</v>
      </c>
      <c r="I845" t="s">
        <v>6828</v>
      </c>
      <c r="J845" t="str">
        <f>CONCATENATE(Táblázat1[[#This Row],[torvenyeskepviselo_nev]],", ",Táblázat1[[#This Row],[torvenyeskepviselo_beosztas]])</f>
        <v>Szabó János, elnök</v>
      </c>
    </row>
    <row r="846" spans="1:10" x14ac:dyDescent="0.25">
      <c r="A846" s="101" t="s">
        <v>6829</v>
      </c>
      <c r="B846" s="102" t="s">
        <v>6830</v>
      </c>
      <c r="C846" t="s">
        <v>6831</v>
      </c>
      <c r="D846" t="s">
        <v>6832</v>
      </c>
      <c r="E846" t="s">
        <v>6833</v>
      </c>
      <c r="F846" t="s">
        <v>6834</v>
      </c>
      <c r="G846" t="s">
        <v>6835</v>
      </c>
      <c r="H846" t="s">
        <v>183</v>
      </c>
      <c r="I846" t="s">
        <v>6836</v>
      </c>
      <c r="J846" t="str">
        <f>CONCATENATE(Táblázat1[[#This Row],[torvenyeskepviselo_nev]],", ",Táblázat1[[#This Row],[torvenyeskepviselo_beosztas]])</f>
        <v>Gál László, elnök</v>
      </c>
    </row>
    <row r="847" spans="1:10" x14ac:dyDescent="0.25">
      <c r="A847" s="101" t="s">
        <v>6837</v>
      </c>
      <c r="B847" s="102" t="s">
        <v>6838</v>
      </c>
      <c r="C847" t="s">
        <v>6839</v>
      </c>
      <c r="D847" t="s">
        <v>6840</v>
      </c>
      <c r="E847" t="s">
        <v>6841</v>
      </c>
      <c r="F847" t="s">
        <v>6842</v>
      </c>
      <c r="G847" t="s">
        <v>6843</v>
      </c>
      <c r="H847" t="s">
        <v>183</v>
      </c>
      <c r="I847" t="s">
        <v>6844</v>
      </c>
      <c r="J847" t="str">
        <f>CONCATENATE(Táblázat1[[#This Row],[torvenyeskepviselo_nev]],", ",Táblázat1[[#This Row],[torvenyeskepviselo_beosztas]])</f>
        <v>Csapó László, elnök</v>
      </c>
    </row>
    <row r="848" spans="1:10" x14ac:dyDescent="0.25">
      <c r="A848" s="101" t="s">
        <v>6845</v>
      </c>
      <c r="B848" s="102" t="s">
        <v>6846</v>
      </c>
      <c r="C848" t="s">
        <v>6847</v>
      </c>
      <c r="D848" t="s">
        <v>6848</v>
      </c>
      <c r="E848" t="s">
        <v>6849</v>
      </c>
      <c r="F848" t="s">
        <v>6850</v>
      </c>
      <c r="G848" t="s">
        <v>6851</v>
      </c>
      <c r="H848" t="s">
        <v>183</v>
      </c>
      <c r="I848" t="s">
        <v>6852</v>
      </c>
      <c r="J848" t="str">
        <f>CONCATENATE(Táblázat1[[#This Row],[torvenyeskepviselo_nev]],", ",Táblázat1[[#This Row],[torvenyeskepviselo_beosztas]])</f>
        <v>Bácsfalvi Gyula, elnök</v>
      </c>
    </row>
    <row r="849" spans="1:10" x14ac:dyDescent="0.25">
      <c r="A849" s="101" t="s">
        <v>6853</v>
      </c>
      <c r="B849" s="102" t="s">
        <v>6854</v>
      </c>
      <c r="C849" t="s">
        <v>6855</v>
      </c>
      <c r="D849" t="s">
        <v>6856</v>
      </c>
      <c r="E849" t="s">
        <v>6857</v>
      </c>
      <c r="F849" t="s">
        <v>6858</v>
      </c>
      <c r="G849" t="s">
        <v>6859</v>
      </c>
      <c r="H849" t="s">
        <v>183</v>
      </c>
      <c r="I849" t="s">
        <v>6860</v>
      </c>
      <c r="J849" t="str">
        <f>CONCATENATE(Táblázat1[[#This Row],[torvenyeskepviselo_nev]],", ",Táblázat1[[#This Row],[torvenyeskepviselo_beosztas]])</f>
        <v>Kiss Tibor, elnök</v>
      </c>
    </row>
    <row r="850" spans="1:10" x14ac:dyDescent="0.25">
      <c r="A850" s="101" t="s">
        <v>6861</v>
      </c>
      <c r="B850" s="102" t="s">
        <v>6862</v>
      </c>
      <c r="C850" t="s">
        <v>6863</v>
      </c>
      <c r="D850" t="s">
        <v>6864</v>
      </c>
      <c r="E850" t="s">
        <v>6865</v>
      </c>
      <c r="F850" t="s">
        <v>6866</v>
      </c>
      <c r="G850" t="s">
        <v>6867</v>
      </c>
      <c r="H850" t="s">
        <v>183</v>
      </c>
      <c r="I850" t="s">
        <v>6868</v>
      </c>
      <c r="J850" t="str">
        <f>CONCATENATE(Táblázat1[[#This Row],[torvenyeskepviselo_nev]],", ",Táblázat1[[#This Row],[torvenyeskepviselo_beosztas]])</f>
        <v>Benke Zsolt, elnök</v>
      </c>
    </row>
    <row r="851" spans="1:10" x14ac:dyDescent="0.25">
      <c r="A851" s="101" t="s">
        <v>6869</v>
      </c>
      <c r="B851" s="102" t="s">
        <v>6870</v>
      </c>
      <c r="C851" t="s">
        <v>6871</v>
      </c>
      <c r="D851" t="s">
        <v>6872</v>
      </c>
      <c r="E851" t="s">
        <v>6873</v>
      </c>
      <c r="F851" t="s">
        <v>6874</v>
      </c>
      <c r="G851" t="s">
        <v>6875</v>
      </c>
      <c r="H851" t="s">
        <v>183</v>
      </c>
      <c r="I851" t="s">
        <v>6876</v>
      </c>
      <c r="J851" t="str">
        <f>CONCATENATE(Táblázat1[[#This Row],[torvenyeskepviselo_nev]],", ",Táblázat1[[#This Row],[torvenyeskepviselo_beosztas]])</f>
        <v>Glaván Tamás, elnök</v>
      </c>
    </row>
    <row r="852" spans="1:10" x14ac:dyDescent="0.25">
      <c r="A852" s="101" t="s">
        <v>6877</v>
      </c>
      <c r="B852" s="102" t="s">
        <v>6878</v>
      </c>
      <c r="C852" t="s">
        <v>6879</v>
      </c>
      <c r="D852" t="s">
        <v>6880</v>
      </c>
      <c r="E852" t="s">
        <v>6881</v>
      </c>
      <c r="F852" t="s">
        <v>6882</v>
      </c>
      <c r="G852" t="s">
        <v>6883</v>
      </c>
      <c r="H852" t="s">
        <v>183</v>
      </c>
      <c r="I852" t="s">
        <v>6884</v>
      </c>
      <c r="J852" t="str">
        <f>CONCATENATE(Táblázat1[[#This Row],[torvenyeskepviselo_nev]],", ",Táblázat1[[#This Row],[torvenyeskepviselo_beosztas]])</f>
        <v>Pitz József, elnök</v>
      </c>
    </row>
    <row r="853" spans="1:10" x14ac:dyDescent="0.25">
      <c r="A853" s="101" t="s">
        <v>6885</v>
      </c>
      <c r="B853" s="102" t="s">
        <v>6886</v>
      </c>
      <c r="C853" t="s">
        <v>6887</v>
      </c>
      <c r="D853" t="s">
        <v>6888</v>
      </c>
      <c r="E853" t="s">
        <v>6889</v>
      </c>
      <c r="F853" t="s">
        <v>6890</v>
      </c>
      <c r="G853" t="s">
        <v>6891</v>
      </c>
      <c r="H853" t="s">
        <v>183</v>
      </c>
      <c r="I853" t="s">
        <v>6892</v>
      </c>
      <c r="J853" t="str">
        <f>CONCATENATE(Táblázat1[[#This Row],[torvenyeskepviselo_nev]],", ",Táblázat1[[#This Row],[torvenyeskepviselo_beosztas]])</f>
        <v>Nikl Ferenc, elnök</v>
      </c>
    </row>
    <row r="854" spans="1:10" x14ac:dyDescent="0.25">
      <c r="A854" s="101" t="s">
        <v>6893</v>
      </c>
      <c r="B854" s="102" t="s">
        <v>6894</v>
      </c>
      <c r="C854" t="s">
        <v>6895</v>
      </c>
      <c r="D854" t="s">
        <v>6896</v>
      </c>
      <c r="E854" t="s">
        <v>6897</v>
      </c>
      <c r="F854" t="s">
        <v>6898</v>
      </c>
      <c r="G854" t="s">
        <v>6899</v>
      </c>
      <c r="H854" t="s">
        <v>183</v>
      </c>
      <c r="I854" t="s">
        <v>6900</v>
      </c>
      <c r="J854" t="str">
        <f>CONCATENATE(Táblázat1[[#This Row],[torvenyeskepviselo_nev]],", ",Táblázat1[[#This Row],[torvenyeskepviselo_beosztas]])</f>
        <v>Péterffy Árpád Vilmos, elnök</v>
      </c>
    </row>
    <row r="855" spans="1:10" x14ac:dyDescent="0.25">
      <c r="A855" s="101" t="s">
        <v>6901</v>
      </c>
      <c r="B855" s="102" t="s">
        <v>6902</v>
      </c>
      <c r="C855" t="s">
        <v>6903</v>
      </c>
      <c r="D855" t="s">
        <v>6904</v>
      </c>
      <c r="E855" t="s">
        <v>6905</v>
      </c>
      <c r="F855" t="s">
        <v>6906</v>
      </c>
      <c r="G855" t="s">
        <v>6907</v>
      </c>
      <c r="H855" t="s">
        <v>183</v>
      </c>
      <c r="I855" t="s">
        <v>6908</v>
      </c>
      <c r="J855" t="str">
        <f>CONCATENATE(Táblázat1[[#This Row],[torvenyeskepviselo_nev]],", ",Táblázat1[[#This Row],[torvenyeskepviselo_beosztas]])</f>
        <v>Szendrői Roland, elnök</v>
      </c>
    </row>
    <row r="856" spans="1:10" x14ac:dyDescent="0.25">
      <c r="A856" s="101" t="s">
        <v>6909</v>
      </c>
      <c r="B856" s="102" t="s">
        <v>6910</v>
      </c>
      <c r="C856" t="s">
        <v>6911</v>
      </c>
      <c r="D856" t="s">
        <v>6912</v>
      </c>
      <c r="E856" t="s">
        <v>6913</v>
      </c>
      <c r="F856" t="s">
        <v>6914</v>
      </c>
      <c r="G856" t="s">
        <v>6915</v>
      </c>
      <c r="H856" t="s">
        <v>183</v>
      </c>
      <c r="I856" t="s">
        <v>6916</v>
      </c>
      <c r="J856" t="str">
        <f>CONCATENATE(Táblázat1[[#This Row],[torvenyeskepviselo_nev]],", ",Táblázat1[[#This Row],[torvenyeskepviselo_beosztas]])</f>
        <v>Schmidt János, elnök</v>
      </c>
    </row>
    <row r="857" spans="1:10" x14ac:dyDescent="0.25">
      <c r="A857" s="101" t="s">
        <v>6917</v>
      </c>
      <c r="B857" s="102" t="s">
        <v>6918</v>
      </c>
      <c r="C857" t="s">
        <v>6919</v>
      </c>
      <c r="D857" t="s">
        <v>6920</v>
      </c>
      <c r="E857" t="s">
        <v>6921</v>
      </c>
      <c r="F857" t="s">
        <v>6922</v>
      </c>
      <c r="G857" t="s">
        <v>6923</v>
      </c>
      <c r="H857" t="s">
        <v>183</v>
      </c>
      <c r="I857" t="s">
        <v>6924</v>
      </c>
      <c r="J857" t="str">
        <f>CONCATENATE(Táblázat1[[#This Row],[torvenyeskepviselo_nev]],", ",Táblázat1[[#This Row],[torvenyeskepviselo_beosztas]])</f>
        <v>Tóth Norbert Attila, elnök</v>
      </c>
    </row>
    <row r="858" spans="1:10" x14ac:dyDescent="0.25">
      <c r="A858" s="101" t="s">
        <v>6925</v>
      </c>
      <c r="B858" s="102" t="s">
        <v>6926</v>
      </c>
      <c r="C858" t="s">
        <v>6927</v>
      </c>
      <c r="D858" t="s">
        <v>6928</v>
      </c>
      <c r="E858" t="s">
        <v>6929</v>
      </c>
      <c r="F858" t="s">
        <v>6930</v>
      </c>
      <c r="G858" t="s">
        <v>6931</v>
      </c>
      <c r="H858" t="s">
        <v>183</v>
      </c>
      <c r="I858" t="s">
        <v>6932</v>
      </c>
      <c r="J858" t="str">
        <f>CONCATENATE(Táblázat1[[#This Row],[torvenyeskepviselo_nev]],", ",Táblázat1[[#This Row],[torvenyeskepviselo_beosztas]])</f>
        <v>Halászi János, elnök</v>
      </c>
    </row>
    <row r="859" spans="1:10" x14ac:dyDescent="0.25">
      <c r="A859" s="101" t="s">
        <v>6933</v>
      </c>
      <c r="B859" s="102" t="s">
        <v>6934</v>
      </c>
      <c r="C859" t="s">
        <v>6935</v>
      </c>
      <c r="D859" t="s">
        <v>6936</v>
      </c>
      <c r="E859" t="s">
        <v>6937</v>
      </c>
      <c r="F859" t="s">
        <v>6938</v>
      </c>
      <c r="G859" t="s">
        <v>6772</v>
      </c>
      <c r="H859" t="s">
        <v>183</v>
      </c>
      <c r="I859" t="s">
        <v>6939</v>
      </c>
      <c r="J859" t="str">
        <f>CONCATENATE(Táblázat1[[#This Row],[torvenyeskepviselo_nev]],", ",Táblázat1[[#This Row],[torvenyeskepviselo_beosztas]])</f>
        <v>Szabó János, elnök</v>
      </c>
    </row>
    <row r="860" spans="1:10" x14ac:dyDescent="0.25">
      <c r="A860" s="101" t="s">
        <v>6940</v>
      </c>
      <c r="B860" s="102" t="s">
        <v>6941</v>
      </c>
      <c r="C860" t="s">
        <v>6942</v>
      </c>
      <c r="D860" t="s">
        <v>6943</v>
      </c>
      <c r="E860" t="s">
        <v>6944</v>
      </c>
      <c r="F860" t="s">
        <v>6945</v>
      </c>
      <c r="G860" t="s">
        <v>6946</v>
      </c>
      <c r="H860" t="s">
        <v>183</v>
      </c>
      <c r="I860" t="s">
        <v>6947</v>
      </c>
      <c r="J860" t="str">
        <f>CONCATENATE(Táblázat1[[#This Row],[torvenyeskepviselo_nev]],", ",Táblázat1[[#This Row],[torvenyeskepviselo_beosztas]])</f>
        <v>Somlai Szabolcs, elnök</v>
      </c>
    </row>
    <row r="861" spans="1:10" x14ac:dyDescent="0.25">
      <c r="A861" s="101" t="s">
        <v>6948</v>
      </c>
      <c r="B861" s="102" t="s">
        <v>6949</v>
      </c>
      <c r="C861" t="s">
        <v>6950</v>
      </c>
      <c r="D861" t="s">
        <v>6951</v>
      </c>
      <c r="E861" t="s">
        <v>6952</v>
      </c>
      <c r="F861" t="s">
        <v>6953</v>
      </c>
      <c r="G861" t="s">
        <v>6954</v>
      </c>
      <c r="H861" t="s">
        <v>183</v>
      </c>
      <c r="I861" t="s">
        <v>6955</v>
      </c>
      <c r="J861" t="str">
        <f>CONCATENATE(Táblázat1[[#This Row],[torvenyeskepviselo_nev]],", ",Táblázat1[[#This Row],[torvenyeskepviselo_beosztas]])</f>
        <v>Gazda József, elnök</v>
      </c>
    </row>
    <row r="862" spans="1:10" x14ac:dyDescent="0.25">
      <c r="A862" s="101" t="s">
        <v>6956</v>
      </c>
      <c r="B862" s="102" t="s">
        <v>6957</v>
      </c>
      <c r="C862" t="s">
        <v>6958</v>
      </c>
      <c r="D862" t="s">
        <v>6959</v>
      </c>
      <c r="E862" t="s">
        <v>6960</v>
      </c>
      <c r="F862" t="s">
        <v>6961</v>
      </c>
      <c r="G862" t="s">
        <v>6962</v>
      </c>
      <c r="H862" t="s">
        <v>183</v>
      </c>
      <c r="I862" t="s">
        <v>6963</v>
      </c>
      <c r="J862" t="str">
        <f>CONCATENATE(Táblázat1[[#This Row],[torvenyeskepviselo_nev]],", ",Táblázat1[[#This Row],[torvenyeskepviselo_beosztas]])</f>
        <v>Kis Gyula, elnök</v>
      </c>
    </row>
    <row r="863" spans="1:10" x14ac:dyDescent="0.25">
      <c r="A863" s="101" t="s">
        <v>6964</v>
      </c>
      <c r="B863" s="102" t="s">
        <v>6965</v>
      </c>
      <c r="C863" t="s">
        <v>6966</v>
      </c>
      <c r="D863" t="s">
        <v>6967</v>
      </c>
      <c r="E863" t="s">
        <v>6968</v>
      </c>
      <c r="F863" t="s">
        <v>6969</v>
      </c>
      <c r="G863" t="s">
        <v>6970</v>
      </c>
      <c r="H863" t="s">
        <v>183</v>
      </c>
      <c r="I863" t="s">
        <v>6971</v>
      </c>
      <c r="J863" t="str">
        <f>CONCATENATE(Táblázat1[[#This Row],[torvenyeskepviselo_nev]],", ",Táblázat1[[#This Row],[torvenyeskepviselo_beosztas]])</f>
        <v>Varga Csaba, elnök</v>
      </c>
    </row>
    <row r="864" spans="1:10" x14ac:dyDescent="0.25">
      <c r="A864" s="101" t="s">
        <v>6972</v>
      </c>
      <c r="B864" s="102" t="s">
        <v>6973</v>
      </c>
      <c r="C864" t="s">
        <v>6974</v>
      </c>
      <c r="D864" t="s">
        <v>6975</v>
      </c>
      <c r="E864" t="s">
        <v>6976</v>
      </c>
      <c r="F864" t="s">
        <v>6977</v>
      </c>
      <c r="G864" t="s">
        <v>6978</v>
      </c>
      <c r="H864" t="s">
        <v>183</v>
      </c>
      <c r="I864" t="s">
        <v>6979</v>
      </c>
      <c r="J864" t="str">
        <f>CONCATENATE(Táblázat1[[#This Row],[torvenyeskepviselo_nev]],", ",Táblázat1[[#This Row],[torvenyeskepviselo_beosztas]])</f>
        <v>Balla János, elnök</v>
      </c>
    </row>
    <row r="865" spans="1:10" x14ac:dyDescent="0.25">
      <c r="A865" s="101" t="s">
        <v>6980</v>
      </c>
      <c r="B865" s="102" t="s">
        <v>6981</v>
      </c>
      <c r="C865" t="s">
        <v>6982</v>
      </c>
      <c r="D865" t="s">
        <v>6983</v>
      </c>
      <c r="E865" t="s">
        <v>6984</v>
      </c>
      <c r="F865" t="s">
        <v>6985</v>
      </c>
      <c r="G865" t="s">
        <v>6986</v>
      </c>
      <c r="H865" t="s">
        <v>183</v>
      </c>
      <c r="I865" t="s">
        <v>6987</v>
      </c>
      <c r="J865" t="str">
        <f>CONCATENATE(Táblázat1[[#This Row],[torvenyeskepviselo_nev]],", ",Táblázat1[[#This Row],[torvenyeskepviselo_beosztas]])</f>
        <v>Nagy Tibor István, elnök</v>
      </c>
    </row>
    <row r="866" spans="1:10" x14ac:dyDescent="0.25">
      <c r="A866" s="101" t="s">
        <v>6988</v>
      </c>
      <c r="B866" s="102" t="s">
        <v>6989</v>
      </c>
      <c r="C866" t="s">
        <v>6990</v>
      </c>
      <c r="D866" t="s">
        <v>6991</v>
      </c>
      <c r="E866" t="s">
        <v>6992</v>
      </c>
      <c r="F866" t="s">
        <v>6993</v>
      </c>
      <c r="G866" t="s">
        <v>6994</v>
      </c>
      <c r="H866" t="s">
        <v>183</v>
      </c>
      <c r="I866" t="s">
        <v>6995</v>
      </c>
      <c r="J866" t="str">
        <f>CONCATENATE(Táblázat1[[#This Row],[torvenyeskepviselo_nev]],", ",Táblázat1[[#This Row],[torvenyeskepviselo_beosztas]])</f>
        <v>Kapronczai Zsolt, elnök</v>
      </c>
    </row>
    <row r="867" spans="1:10" x14ac:dyDescent="0.25">
      <c r="A867" s="101" t="s">
        <v>6996</v>
      </c>
      <c r="B867" s="102" t="s">
        <v>6997</v>
      </c>
      <c r="C867" t="s">
        <v>6998</v>
      </c>
      <c r="D867" t="s">
        <v>6999</v>
      </c>
      <c r="E867" t="s">
        <v>7000</v>
      </c>
      <c r="F867" t="s">
        <v>7001</v>
      </c>
      <c r="G867" t="s">
        <v>7002</v>
      </c>
      <c r="H867" t="s">
        <v>183</v>
      </c>
      <c r="I867" t="s">
        <v>7003</v>
      </c>
      <c r="J867" t="str">
        <f>CONCATENATE(Táblázat1[[#This Row],[torvenyeskepviselo_nev]],", ",Táblázat1[[#This Row],[torvenyeskepviselo_beosztas]])</f>
        <v>Dr. Varga Dániel, elnök</v>
      </c>
    </row>
    <row r="868" spans="1:10" x14ac:dyDescent="0.25">
      <c r="A868" s="101" t="s">
        <v>7004</v>
      </c>
      <c r="B868" s="102" t="s">
        <v>7005</v>
      </c>
      <c r="C868" t="s">
        <v>7006</v>
      </c>
      <c r="D868" t="s">
        <v>7007</v>
      </c>
      <c r="E868" t="s">
        <v>7008</v>
      </c>
      <c r="F868" t="s">
        <v>7009</v>
      </c>
      <c r="G868" t="s">
        <v>7010</v>
      </c>
      <c r="H868" t="s">
        <v>183</v>
      </c>
      <c r="I868" t="s">
        <v>7011</v>
      </c>
      <c r="J868" t="str">
        <f>CONCATENATE(Táblázat1[[#This Row],[torvenyeskepviselo_nev]],", ",Táblázat1[[#This Row],[torvenyeskepviselo_beosztas]])</f>
        <v>Szabó Attila, elnök</v>
      </c>
    </row>
    <row r="869" spans="1:10" x14ac:dyDescent="0.25">
      <c r="A869" s="101" t="s">
        <v>7012</v>
      </c>
      <c r="B869" s="102" t="s">
        <v>7013</v>
      </c>
      <c r="C869" t="s">
        <v>7014</v>
      </c>
      <c r="D869" t="s">
        <v>7015</v>
      </c>
      <c r="E869" t="s">
        <v>7016</v>
      </c>
      <c r="F869" t="s">
        <v>7017</v>
      </c>
      <c r="G869" t="s">
        <v>7018</v>
      </c>
      <c r="H869" t="s">
        <v>183</v>
      </c>
      <c r="I869" t="s">
        <v>7019</v>
      </c>
      <c r="J869" t="str">
        <f>CONCATENATE(Táblázat1[[#This Row],[torvenyeskepviselo_nev]],", ",Táblázat1[[#This Row],[torvenyeskepviselo_beosztas]])</f>
        <v>Balogh József Dénes, elnök</v>
      </c>
    </row>
    <row r="870" spans="1:10" x14ac:dyDescent="0.25">
      <c r="A870" s="101" t="s">
        <v>7020</v>
      </c>
      <c r="B870" s="102" t="s">
        <v>7021</v>
      </c>
      <c r="C870" t="s">
        <v>6871</v>
      </c>
      <c r="D870" t="s">
        <v>7022</v>
      </c>
      <c r="E870" t="s">
        <v>7023</v>
      </c>
      <c r="F870" t="s">
        <v>7024</v>
      </c>
      <c r="G870" t="s">
        <v>6875</v>
      </c>
      <c r="H870" t="s">
        <v>183</v>
      </c>
      <c r="I870" t="s">
        <v>7025</v>
      </c>
      <c r="J870" t="str">
        <f>CONCATENATE(Táblázat1[[#This Row],[torvenyeskepviselo_nev]],", ",Táblázat1[[#This Row],[torvenyeskepviselo_beosztas]])</f>
        <v>Glaván Tamás, elnök</v>
      </c>
    </row>
    <row r="871" spans="1:10" x14ac:dyDescent="0.25">
      <c r="A871" s="101" t="s">
        <v>7026</v>
      </c>
      <c r="B871" s="102" t="s">
        <v>7027</v>
      </c>
      <c r="C871" t="s">
        <v>7028</v>
      </c>
      <c r="D871" t="s">
        <v>7029</v>
      </c>
      <c r="E871" t="s">
        <v>7030</v>
      </c>
      <c r="F871" t="s">
        <v>7031</v>
      </c>
      <c r="G871" t="s">
        <v>7032</v>
      </c>
      <c r="H871" t="s">
        <v>183</v>
      </c>
      <c r="I871" t="s">
        <v>7033</v>
      </c>
      <c r="J871" t="str">
        <f>CONCATENATE(Táblázat1[[#This Row],[torvenyeskepviselo_nev]],", ",Táblázat1[[#This Row],[torvenyeskepviselo_beosztas]])</f>
        <v>Törőcsik László, elnök</v>
      </c>
    </row>
    <row r="872" spans="1:10" x14ac:dyDescent="0.25">
      <c r="A872" s="101" t="s">
        <v>7034</v>
      </c>
      <c r="B872" s="102" t="s">
        <v>7035</v>
      </c>
      <c r="C872" t="s">
        <v>7036</v>
      </c>
      <c r="D872" t="s">
        <v>7037</v>
      </c>
      <c r="E872" t="s">
        <v>7038</v>
      </c>
      <c r="F872" t="s">
        <v>7039</v>
      </c>
      <c r="G872" t="s">
        <v>7040</v>
      </c>
      <c r="H872" t="s">
        <v>183</v>
      </c>
      <c r="I872" t="s">
        <v>7041</v>
      </c>
      <c r="J872" t="str">
        <f>CONCATENATE(Táblázat1[[#This Row],[torvenyeskepviselo_nev]],", ",Táblázat1[[#This Row],[torvenyeskepviselo_beosztas]])</f>
        <v>Bödőné dr. Kerényi Tünde, elnök</v>
      </c>
    </row>
    <row r="873" spans="1:10" x14ac:dyDescent="0.25">
      <c r="A873" s="101" t="s">
        <v>7042</v>
      </c>
      <c r="B873" s="102" t="s">
        <v>7043</v>
      </c>
      <c r="C873" t="s">
        <v>7044</v>
      </c>
      <c r="D873" t="s">
        <v>7045</v>
      </c>
      <c r="E873" t="s">
        <v>7046</v>
      </c>
      <c r="F873" t="s">
        <v>7047</v>
      </c>
      <c r="G873" t="s">
        <v>7048</v>
      </c>
      <c r="H873" t="s">
        <v>183</v>
      </c>
      <c r="I873" t="s">
        <v>7049</v>
      </c>
      <c r="J873" t="str">
        <f>CONCATENATE(Táblázat1[[#This Row],[torvenyeskepviselo_nev]],", ",Táblázat1[[#This Row],[torvenyeskepviselo_beosztas]])</f>
        <v>dr. Horváth László, elnök</v>
      </c>
    </row>
    <row r="874" spans="1:10" x14ac:dyDescent="0.25">
      <c r="A874" s="101" t="s">
        <v>7050</v>
      </c>
      <c r="B874" s="102" t="s">
        <v>7051</v>
      </c>
      <c r="C874" t="s">
        <v>7052</v>
      </c>
      <c r="D874" t="s">
        <v>7053</v>
      </c>
      <c r="E874" t="s">
        <v>7054</v>
      </c>
      <c r="F874" t="s">
        <v>7055</v>
      </c>
      <c r="G874" t="s">
        <v>7056</v>
      </c>
      <c r="H874" t="s">
        <v>183</v>
      </c>
      <c r="I874" t="s">
        <v>7057</v>
      </c>
      <c r="J874" t="str">
        <f>CONCATENATE(Táblázat1[[#This Row],[torvenyeskepviselo_nev]],", ",Táblázat1[[#This Row],[torvenyeskepviselo_beosztas]])</f>
        <v>Lehőcz István, elnök</v>
      </c>
    </row>
    <row r="875" spans="1:10" x14ac:dyDescent="0.25">
      <c r="A875" s="101" t="s">
        <v>7058</v>
      </c>
      <c r="B875" s="102" t="s">
        <v>7059</v>
      </c>
      <c r="C875" t="s">
        <v>7060</v>
      </c>
      <c r="D875" t="s">
        <v>7061</v>
      </c>
      <c r="E875" t="s">
        <v>7062</v>
      </c>
      <c r="F875" t="s">
        <v>7063</v>
      </c>
      <c r="G875" t="s">
        <v>7064</v>
      </c>
      <c r="H875" t="s">
        <v>183</v>
      </c>
      <c r="I875" t="s">
        <v>7065</v>
      </c>
      <c r="J875" t="str">
        <f>CONCATENATE(Táblázat1[[#This Row],[torvenyeskepviselo_nev]],", ",Táblázat1[[#This Row],[torvenyeskepviselo_beosztas]])</f>
        <v>Peiker Krisztián, elnök</v>
      </c>
    </row>
    <row r="876" spans="1:10" x14ac:dyDescent="0.25">
      <c r="A876" s="101" t="s">
        <v>7066</v>
      </c>
      <c r="B876" s="102" t="s">
        <v>7067</v>
      </c>
      <c r="C876" t="s">
        <v>7068</v>
      </c>
      <c r="D876" t="s">
        <v>7069</v>
      </c>
      <c r="E876" t="s">
        <v>7070</v>
      </c>
      <c r="F876" t="s">
        <v>7071</v>
      </c>
      <c r="G876" t="s">
        <v>7072</v>
      </c>
      <c r="H876" t="s">
        <v>183</v>
      </c>
      <c r="I876" t="s">
        <v>7073</v>
      </c>
      <c r="J876" t="str">
        <f>CONCATENATE(Táblázat1[[#This Row],[torvenyeskepviselo_nev]],", ",Táblázat1[[#This Row],[torvenyeskepviselo_beosztas]])</f>
        <v>Stanka Gábor, elnök</v>
      </c>
    </row>
    <row r="877" spans="1:10" x14ac:dyDescent="0.25">
      <c r="A877" s="101" t="s">
        <v>7074</v>
      </c>
      <c r="B877" s="102" t="s">
        <v>7075</v>
      </c>
      <c r="C877" t="s">
        <v>7076</v>
      </c>
      <c r="D877" t="s">
        <v>7077</v>
      </c>
      <c r="E877" t="s">
        <v>7078</v>
      </c>
      <c r="F877" t="s">
        <v>7079</v>
      </c>
      <c r="G877" t="s">
        <v>7080</v>
      </c>
      <c r="H877" t="s">
        <v>183</v>
      </c>
      <c r="I877" t="s">
        <v>7081</v>
      </c>
      <c r="J877" t="str">
        <f>CONCATENATE(Táblázat1[[#This Row],[torvenyeskepviselo_nev]],", ",Táblázat1[[#This Row],[torvenyeskepviselo_beosztas]])</f>
        <v>Stadler György Zsolt, elnök</v>
      </c>
    </row>
    <row r="878" spans="1:10" x14ac:dyDescent="0.25">
      <c r="A878" s="101" t="s">
        <v>7082</v>
      </c>
      <c r="B878" s="102" t="s">
        <v>7083</v>
      </c>
      <c r="C878" t="s">
        <v>7084</v>
      </c>
      <c r="D878" t="s">
        <v>7085</v>
      </c>
      <c r="E878" t="s">
        <v>7086</v>
      </c>
      <c r="F878" t="s">
        <v>7087</v>
      </c>
      <c r="G878" t="s">
        <v>7088</v>
      </c>
      <c r="H878" t="s">
        <v>183</v>
      </c>
      <c r="I878" t="s">
        <v>7089</v>
      </c>
      <c r="J878" t="str">
        <f>CONCATENATE(Táblázat1[[#This Row],[torvenyeskepviselo_nev]],", ",Táblázat1[[#This Row],[torvenyeskepviselo_beosztas]])</f>
        <v>Pantocsek Péter, elnök</v>
      </c>
    </row>
    <row r="879" spans="1:10" x14ac:dyDescent="0.25">
      <c r="A879" s="101" t="s">
        <v>7090</v>
      </c>
      <c r="B879" s="102" t="s">
        <v>7091</v>
      </c>
      <c r="C879" t="s">
        <v>7092</v>
      </c>
      <c r="D879" t="s">
        <v>7093</v>
      </c>
      <c r="E879" t="s">
        <v>7094</v>
      </c>
      <c r="F879" t="s">
        <v>7095</v>
      </c>
      <c r="G879" t="s">
        <v>7096</v>
      </c>
      <c r="H879" t="s">
        <v>183</v>
      </c>
      <c r="I879" t="s">
        <v>7097</v>
      </c>
      <c r="J879" t="str">
        <f>CONCATENATE(Táblázat1[[#This Row],[torvenyeskepviselo_nev]],", ",Táblázat1[[#This Row],[torvenyeskepviselo_beosztas]])</f>
        <v>Csanádi László, elnök</v>
      </c>
    </row>
    <row r="880" spans="1:10" x14ac:dyDescent="0.25">
      <c r="A880" s="101" t="s">
        <v>7098</v>
      </c>
      <c r="B880" s="102" t="s">
        <v>7099</v>
      </c>
      <c r="C880" t="s">
        <v>7100</v>
      </c>
      <c r="D880" t="s">
        <v>7101</v>
      </c>
      <c r="E880" t="s">
        <v>7102</v>
      </c>
      <c r="F880" t="s">
        <v>7103</v>
      </c>
      <c r="G880" t="s">
        <v>7104</v>
      </c>
      <c r="H880" t="s">
        <v>183</v>
      </c>
      <c r="I880" t="s">
        <v>7105</v>
      </c>
      <c r="J880" t="str">
        <f>CONCATENATE(Táblázat1[[#This Row],[torvenyeskepviselo_nev]],", ",Táblázat1[[#This Row],[torvenyeskepviselo_beosztas]])</f>
        <v>Tóth József, elnök</v>
      </c>
    </row>
    <row r="881" spans="1:10" x14ac:dyDescent="0.25">
      <c r="A881" s="101" t="s">
        <v>7106</v>
      </c>
      <c r="B881" s="102" t="s">
        <v>7107</v>
      </c>
      <c r="C881" t="s">
        <v>7108</v>
      </c>
      <c r="D881" t="s">
        <v>7109</v>
      </c>
      <c r="E881" t="s">
        <v>7110</v>
      </c>
      <c r="F881" t="s">
        <v>7111</v>
      </c>
      <c r="G881" t="s">
        <v>7112</v>
      </c>
      <c r="H881" t="s">
        <v>183</v>
      </c>
      <c r="I881" t="s">
        <v>7113</v>
      </c>
      <c r="J881" t="str">
        <f>CONCATENATE(Táblázat1[[#This Row],[torvenyeskepviselo_nev]],", ",Táblázat1[[#This Row],[torvenyeskepviselo_beosztas]])</f>
        <v>Tóthné Garai Márta, elnök</v>
      </c>
    </row>
    <row r="882" spans="1:10" x14ac:dyDescent="0.25">
      <c r="A882" s="101" t="s">
        <v>7114</v>
      </c>
      <c r="B882" s="102" t="s">
        <v>7115</v>
      </c>
      <c r="C882" t="s">
        <v>7116</v>
      </c>
      <c r="D882" t="s">
        <v>7117</v>
      </c>
      <c r="E882" t="s">
        <v>7118</v>
      </c>
      <c r="F882" t="s">
        <v>7119</v>
      </c>
      <c r="G882" t="s">
        <v>7120</v>
      </c>
      <c r="H882" t="s">
        <v>183</v>
      </c>
      <c r="I882" t="s">
        <v>7121</v>
      </c>
      <c r="J882" t="str">
        <f>CONCATENATE(Táblázat1[[#This Row],[torvenyeskepviselo_nev]],", ",Táblázat1[[#This Row],[torvenyeskepviselo_beosztas]])</f>
        <v>Bíró Andrea Krisztina, elnök</v>
      </c>
    </row>
    <row r="883" spans="1:10" x14ac:dyDescent="0.25">
      <c r="A883" s="101" t="s">
        <v>7122</v>
      </c>
      <c r="B883" s="102" t="s">
        <v>7123</v>
      </c>
      <c r="C883" t="s">
        <v>7124</v>
      </c>
      <c r="D883" t="s">
        <v>7125</v>
      </c>
      <c r="E883" t="s">
        <v>7126</v>
      </c>
      <c r="F883" t="s">
        <v>7127</v>
      </c>
      <c r="G883" t="s">
        <v>7128</v>
      </c>
      <c r="H883" t="s">
        <v>183</v>
      </c>
      <c r="I883" t="s">
        <v>7129</v>
      </c>
      <c r="J883" t="str">
        <f>CONCATENATE(Táblázat1[[#This Row],[torvenyeskepviselo_nev]],", ",Táblázat1[[#This Row],[torvenyeskepviselo_beosztas]])</f>
        <v>Ifj. Verseczki László, elnök</v>
      </c>
    </row>
    <row r="884" spans="1:10" x14ac:dyDescent="0.25">
      <c r="A884" s="101" t="s">
        <v>7130</v>
      </c>
      <c r="B884" s="102" t="s">
        <v>7131</v>
      </c>
      <c r="C884" t="s">
        <v>7132</v>
      </c>
      <c r="D884" t="s">
        <v>7133</v>
      </c>
      <c r="E884" t="s">
        <v>7134</v>
      </c>
      <c r="F884" t="s">
        <v>7135</v>
      </c>
      <c r="G884" t="s">
        <v>7136</v>
      </c>
      <c r="H884" t="s">
        <v>183</v>
      </c>
      <c r="I884" t="s">
        <v>7137</v>
      </c>
      <c r="J884" t="str">
        <f>CONCATENATE(Táblázat1[[#This Row],[torvenyeskepviselo_nev]],", ",Táblázat1[[#This Row],[torvenyeskepviselo_beosztas]])</f>
        <v>Tóth István Gusztáv, elnök</v>
      </c>
    </row>
    <row r="885" spans="1:10" x14ac:dyDescent="0.25">
      <c r="A885" s="101" t="s">
        <v>7138</v>
      </c>
      <c r="B885" s="102" t="s">
        <v>7139</v>
      </c>
      <c r="C885" t="s">
        <v>7140</v>
      </c>
      <c r="D885" t="s">
        <v>7141</v>
      </c>
      <c r="E885" t="s">
        <v>7142</v>
      </c>
      <c r="F885" t="s">
        <v>7143</v>
      </c>
      <c r="G885" t="s">
        <v>7144</v>
      </c>
      <c r="H885" t="s">
        <v>183</v>
      </c>
      <c r="I885" t="s">
        <v>7145</v>
      </c>
      <c r="J885" t="str">
        <f>CONCATENATE(Táblázat1[[#This Row],[torvenyeskepviselo_nev]],", ",Táblázat1[[#This Row],[torvenyeskepviselo_beosztas]])</f>
        <v>Kóródi Zsolt, elnök</v>
      </c>
    </row>
    <row r="886" spans="1:10" x14ac:dyDescent="0.25">
      <c r="A886" s="101" t="s">
        <v>7146</v>
      </c>
      <c r="B886" s="102" t="s">
        <v>7147</v>
      </c>
      <c r="C886" t="s">
        <v>7148</v>
      </c>
      <c r="D886" t="s">
        <v>7149</v>
      </c>
      <c r="E886" t="s">
        <v>7150</v>
      </c>
      <c r="F886" t="s">
        <v>7151</v>
      </c>
      <c r="G886" t="s">
        <v>7152</v>
      </c>
      <c r="H886" t="s">
        <v>183</v>
      </c>
      <c r="I886" t="s">
        <v>7153</v>
      </c>
      <c r="J886" t="str">
        <f>CONCATENATE(Táblázat1[[#This Row],[torvenyeskepviselo_nev]],", ",Táblázat1[[#This Row],[torvenyeskepviselo_beosztas]])</f>
        <v>Boros Attila, elnök</v>
      </c>
    </row>
    <row r="887" spans="1:10" x14ac:dyDescent="0.25">
      <c r="A887" s="101" t="s">
        <v>7154</v>
      </c>
      <c r="B887" s="102" t="s">
        <v>7155</v>
      </c>
      <c r="C887" t="s">
        <v>7156</v>
      </c>
      <c r="D887" t="s">
        <v>7157</v>
      </c>
      <c r="E887" t="s">
        <v>7158</v>
      </c>
      <c r="F887" t="s">
        <v>7159</v>
      </c>
      <c r="G887" t="s">
        <v>7160</v>
      </c>
      <c r="H887" t="s">
        <v>183</v>
      </c>
      <c r="I887" t="s">
        <v>7161</v>
      </c>
      <c r="J887" t="str">
        <f>CONCATENATE(Táblázat1[[#This Row],[torvenyeskepviselo_nev]],", ",Táblázat1[[#This Row],[torvenyeskepviselo_beosztas]])</f>
        <v>Tallián Tamás, elnök</v>
      </c>
    </row>
    <row r="888" spans="1:10" x14ac:dyDescent="0.25">
      <c r="A888" s="101" t="s">
        <v>7162</v>
      </c>
      <c r="B888" s="102" t="s">
        <v>7163</v>
      </c>
      <c r="C888" t="s">
        <v>7164</v>
      </c>
      <c r="D888" t="s">
        <v>7165</v>
      </c>
      <c r="E888" t="s">
        <v>7166</v>
      </c>
      <c r="F888" t="s">
        <v>7167</v>
      </c>
      <c r="G888" t="s">
        <v>7168</v>
      </c>
      <c r="H888" t="s">
        <v>183</v>
      </c>
      <c r="I888" t="s">
        <v>7169</v>
      </c>
      <c r="J888" t="str">
        <f>CONCATENATE(Táblázat1[[#This Row],[torvenyeskepviselo_nev]],", ",Táblázat1[[#This Row],[torvenyeskepviselo_beosztas]])</f>
        <v>Szakács István, elnök</v>
      </c>
    </row>
    <row r="889" spans="1:10" x14ac:dyDescent="0.25">
      <c r="A889" s="101" t="s">
        <v>7170</v>
      </c>
      <c r="B889" s="102" t="s">
        <v>7171</v>
      </c>
      <c r="C889" t="s">
        <v>7172</v>
      </c>
      <c r="D889" t="s">
        <v>7173</v>
      </c>
      <c r="E889" t="s">
        <v>7174</v>
      </c>
      <c r="F889" t="s">
        <v>7175</v>
      </c>
      <c r="G889" t="s">
        <v>4302</v>
      </c>
      <c r="H889" t="s">
        <v>183</v>
      </c>
      <c r="I889" t="s">
        <v>7176</v>
      </c>
      <c r="J889" t="str">
        <f>CONCATENATE(Táblázat1[[#This Row],[torvenyeskepviselo_nev]],", ",Táblázat1[[#This Row],[torvenyeskepviselo_beosztas]])</f>
        <v>Farkas Tamás, elnök</v>
      </c>
    </row>
    <row r="890" spans="1:10" x14ac:dyDescent="0.25">
      <c r="A890" s="101" t="s">
        <v>7177</v>
      </c>
      <c r="B890" s="106" t="s">
        <v>7178</v>
      </c>
      <c r="C890" t="s">
        <v>7179</v>
      </c>
      <c r="D890" t="s">
        <v>7180</v>
      </c>
      <c r="E890" t="s">
        <v>7181</v>
      </c>
      <c r="F890" t="s">
        <v>7182</v>
      </c>
      <c r="G890" t="s">
        <v>7183</v>
      </c>
      <c r="H890" t="s">
        <v>183</v>
      </c>
      <c r="I890" t="s">
        <v>7184</v>
      </c>
      <c r="J890" t="str">
        <f>CONCATENATE(Táblázat1[[#This Row],[torvenyeskepviselo_nev]],", ",Táblázat1[[#This Row],[torvenyeskepviselo_beosztas]])</f>
        <v>Sebestyén Gábor, elnök</v>
      </c>
    </row>
    <row r="891" spans="1:10" x14ac:dyDescent="0.25">
      <c r="A891" s="101" t="s">
        <v>7185</v>
      </c>
      <c r="B891" s="102" t="s">
        <v>7186</v>
      </c>
      <c r="C891" t="s">
        <v>7187</v>
      </c>
      <c r="D891" t="s">
        <v>7188</v>
      </c>
      <c r="E891" t="s">
        <v>7189</v>
      </c>
      <c r="F891" t="s">
        <v>7190</v>
      </c>
      <c r="G891" t="s">
        <v>7191</v>
      </c>
      <c r="H891" t="s">
        <v>183</v>
      </c>
      <c r="I891" t="s">
        <v>7192</v>
      </c>
      <c r="J891" t="str">
        <f>CONCATENATE(Táblázat1[[#This Row],[torvenyeskepviselo_nev]],", ",Táblázat1[[#This Row],[torvenyeskepviselo_beosztas]])</f>
        <v>Dingó János, elnök</v>
      </c>
    </row>
    <row r="892" spans="1:10" x14ac:dyDescent="0.25">
      <c r="A892" s="101" t="s">
        <v>7193</v>
      </c>
      <c r="B892" s="102" t="s">
        <v>7194</v>
      </c>
      <c r="C892" t="s">
        <v>7195</v>
      </c>
      <c r="D892" t="s">
        <v>7196</v>
      </c>
      <c r="E892" t="s">
        <v>7197</v>
      </c>
      <c r="F892" t="s">
        <v>7198</v>
      </c>
      <c r="G892" t="s">
        <v>7199</v>
      </c>
      <c r="H892" t="s">
        <v>183</v>
      </c>
      <c r="I892" t="s">
        <v>7200</v>
      </c>
      <c r="J892" t="str">
        <f>CONCATENATE(Táblázat1[[#This Row],[torvenyeskepviselo_nev]],", ",Táblázat1[[#This Row],[torvenyeskepviselo_beosztas]])</f>
        <v>Dancs József, elnök</v>
      </c>
    </row>
    <row r="893" spans="1:10" x14ac:dyDescent="0.25">
      <c r="A893" s="101" t="s">
        <v>7201</v>
      </c>
      <c r="B893" s="102" t="s">
        <v>7202</v>
      </c>
      <c r="C893" t="s">
        <v>7203</v>
      </c>
      <c r="D893" t="s">
        <v>7204</v>
      </c>
      <c r="E893" t="s">
        <v>7205</v>
      </c>
      <c r="F893" t="s">
        <v>7206</v>
      </c>
      <c r="G893" t="s">
        <v>7207</v>
      </c>
      <c r="H893" t="s">
        <v>183</v>
      </c>
      <c r="I893" t="s">
        <v>7208</v>
      </c>
      <c r="J893" t="str">
        <f>CONCATENATE(Táblázat1[[#This Row],[torvenyeskepviselo_nev]],", ",Táblázat1[[#This Row],[torvenyeskepviselo_beosztas]])</f>
        <v>Szabó Csilla , elnök</v>
      </c>
    </row>
    <row r="894" spans="1:10" x14ac:dyDescent="0.25">
      <c r="A894" s="101" t="s">
        <v>7209</v>
      </c>
      <c r="B894" s="102" t="s">
        <v>32</v>
      </c>
      <c r="C894" t="s">
        <v>7210</v>
      </c>
      <c r="D894" t="s">
        <v>7211</v>
      </c>
      <c r="E894" t="s">
        <v>7212</v>
      </c>
      <c r="F894" t="s">
        <v>7213</v>
      </c>
      <c r="G894" t="s">
        <v>7214</v>
      </c>
      <c r="H894" t="s">
        <v>7215</v>
      </c>
      <c r="I894" t="s">
        <v>7216</v>
      </c>
      <c r="J894" t="str">
        <f>CONCATENATE(Táblázat1[[#This Row],[torvenyeskepviselo_nev]],", ",Táblázat1[[#This Row],[torvenyeskepviselo_beosztas]])</f>
        <v xml:space="preserve">Szári Zsolt Balázs, vezérigazgató </v>
      </c>
    </row>
    <row r="895" spans="1:10" x14ac:dyDescent="0.25">
      <c r="A895" s="105">
        <v>151</v>
      </c>
      <c r="B895" s="102" t="s">
        <v>7217</v>
      </c>
      <c r="C895" t="s">
        <v>7218</v>
      </c>
      <c r="D895" t="s">
        <v>7219</v>
      </c>
      <c r="E895" t="s">
        <v>7220</v>
      </c>
      <c r="F895" t="s">
        <v>7221</v>
      </c>
      <c r="G895" t="s">
        <v>7222</v>
      </c>
      <c r="H895" t="s">
        <v>174</v>
      </c>
      <c r="I895" t="s">
        <v>7223</v>
      </c>
      <c r="J895" t="str">
        <f>CONCATENATE(Táblázat1[[#This Row],[torvenyeskepviselo_nev]],", ",Táblázat1[[#This Row],[torvenyeskepviselo_beosztas]])</f>
        <v>Fesztóry Sándor, ügyvezető igazgató</v>
      </c>
    </row>
    <row r="896" spans="1:10" x14ac:dyDescent="0.25">
      <c r="A896" s="101" t="s">
        <v>7224</v>
      </c>
      <c r="B896" s="102" t="s">
        <v>7225</v>
      </c>
      <c r="C896" t="s">
        <v>7226</v>
      </c>
      <c r="D896" t="s">
        <v>7227</v>
      </c>
      <c r="E896" t="s">
        <v>7228</v>
      </c>
      <c r="F896" t="s">
        <v>7229</v>
      </c>
      <c r="G896" t="s">
        <v>7230</v>
      </c>
      <c r="H896" t="s">
        <v>183</v>
      </c>
      <c r="I896" t="s">
        <v>7231</v>
      </c>
      <c r="J896" t="str">
        <f>CONCATENATE(Táblázat1[[#This Row],[torvenyeskepviselo_nev]],", ",Táblázat1[[#This Row],[torvenyeskepviselo_beosztas]])</f>
        <v>Imecs László , elnök</v>
      </c>
    </row>
    <row r="897" spans="1:10" x14ac:dyDescent="0.25">
      <c r="A897" s="101" t="s">
        <v>7232</v>
      </c>
      <c r="B897" s="102" t="s">
        <v>7233</v>
      </c>
      <c r="C897" t="s">
        <v>7234</v>
      </c>
      <c r="D897" t="s">
        <v>7235</v>
      </c>
      <c r="E897" t="s">
        <v>7236</v>
      </c>
      <c r="F897" t="s">
        <v>7237</v>
      </c>
      <c r="G897" t="s">
        <v>7238</v>
      </c>
      <c r="H897" t="s">
        <v>183</v>
      </c>
      <c r="I897" t="s">
        <v>7239</v>
      </c>
      <c r="J897" t="str">
        <f>CONCATENATE(Táblázat1[[#This Row],[torvenyeskepviselo_nev]],", ",Táblázat1[[#This Row],[torvenyeskepviselo_beosztas]])</f>
        <v>Pataki Zsolt, elnök</v>
      </c>
    </row>
    <row r="898" spans="1:10" x14ac:dyDescent="0.25">
      <c r="A898" s="101" t="s">
        <v>7240</v>
      </c>
      <c r="B898" s="102" t="s">
        <v>7241</v>
      </c>
      <c r="C898" t="s">
        <v>7242</v>
      </c>
      <c r="D898" t="s">
        <v>7243</v>
      </c>
      <c r="E898" t="s">
        <v>7244</v>
      </c>
      <c r="F898" t="s">
        <v>7245</v>
      </c>
      <c r="G898" t="s">
        <v>7246</v>
      </c>
      <c r="H898" t="s">
        <v>183</v>
      </c>
      <c r="I898" t="s">
        <v>7247</v>
      </c>
      <c r="J898" t="str">
        <f>CONCATENATE(Táblázat1[[#This Row],[torvenyeskepviselo_nev]],", ",Táblázat1[[#This Row],[torvenyeskepviselo_beosztas]])</f>
        <v>Szabó Gábor, elnök</v>
      </c>
    </row>
    <row r="899" spans="1:10" x14ac:dyDescent="0.25">
      <c r="A899" s="101" t="s">
        <v>7248</v>
      </c>
      <c r="B899" s="102" t="s">
        <v>7249</v>
      </c>
      <c r="C899" t="s">
        <v>7250</v>
      </c>
      <c r="D899" t="s">
        <v>7251</v>
      </c>
      <c r="E899" t="s">
        <v>7252</v>
      </c>
      <c r="F899" t="s">
        <v>7253</v>
      </c>
      <c r="G899" t="s">
        <v>7254</v>
      </c>
      <c r="H899" t="s">
        <v>183</v>
      </c>
      <c r="I899" t="s">
        <v>7255</v>
      </c>
      <c r="J899" t="str">
        <f>CONCATENATE(Táblázat1[[#This Row],[torvenyeskepviselo_nev]],", ",Táblázat1[[#This Row],[torvenyeskepviselo_beosztas]])</f>
        <v>Szögi Roland, elnök</v>
      </c>
    </row>
    <row r="900" spans="1:10" x14ac:dyDescent="0.25">
      <c r="A900" s="101" t="s">
        <v>7256</v>
      </c>
      <c r="B900" s="102" t="s">
        <v>7257</v>
      </c>
      <c r="C900" t="s">
        <v>7258</v>
      </c>
      <c r="D900" t="s">
        <v>7259</v>
      </c>
      <c r="E900" t="s">
        <v>7260</v>
      </c>
      <c r="F900" t="s">
        <v>7261</v>
      </c>
      <c r="G900" t="s">
        <v>5913</v>
      </c>
      <c r="H900" t="s">
        <v>183</v>
      </c>
      <c r="I900" t="s">
        <v>7262</v>
      </c>
      <c r="J900" t="str">
        <f>CONCATENATE(Táblázat1[[#This Row],[torvenyeskepviselo_nev]],", ",Táblázat1[[#This Row],[torvenyeskepviselo_beosztas]])</f>
        <v>Tóth Tibor, elnök</v>
      </c>
    </row>
    <row r="901" spans="1:10" x14ac:dyDescent="0.25">
      <c r="A901" s="101" t="s">
        <v>7263</v>
      </c>
      <c r="B901" s="102" t="s">
        <v>7264</v>
      </c>
      <c r="C901" t="s">
        <v>7265</v>
      </c>
      <c r="D901" t="s">
        <v>7266</v>
      </c>
      <c r="E901" t="s">
        <v>7267</v>
      </c>
      <c r="F901" t="s">
        <v>7268</v>
      </c>
      <c r="G901" t="s">
        <v>7269</v>
      </c>
      <c r="H901" t="s">
        <v>183</v>
      </c>
      <c r="I901" t="s">
        <v>7270</v>
      </c>
      <c r="J901" t="str">
        <f>CONCATENATE(Táblázat1[[#This Row],[torvenyeskepviselo_nev]],", ",Táblázat1[[#This Row],[torvenyeskepviselo_beosztas]])</f>
        <v>Sepsi István , elnök</v>
      </c>
    </row>
    <row r="902" spans="1:10" x14ac:dyDescent="0.25">
      <c r="A902" s="101" t="s">
        <v>7271</v>
      </c>
      <c r="B902" s="102" t="s">
        <v>7272</v>
      </c>
      <c r="C902" t="s">
        <v>7273</v>
      </c>
      <c r="D902" t="s">
        <v>7274</v>
      </c>
      <c r="E902" t="s">
        <v>7275</v>
      </c>
      <c r="F902" t="s">
        <v>7276</v>
      </c>
      <c r="G902" t="s">
        <v>7277</v>
      </c>
      <c r="H902" t="s">
        <v>183</v>
      </c>
      <c r="I902" t="s">
        <v>7278</v>
      </c>
      <c r="J902" t="str">
        <f>CONCATENATE(Táblázat1[[#This Row],[torvenyeskepviselo_nev]],", ",Táblázat1[[#This Row],[torvenyeskepviselo_beosztas]])</f>
        <v>Feller János, elnök</v>
      </c>
    </row>
    <row r="903" spans="1:10" x14ac:dyDescent="0.25">
      <c r="A903" s="101" t="s">
        <v>7279</v>
      </c>
      <c r="B903" s="102" t="s">
        <v>7280</v>
      </c>
      <c r="C903" t="s">
        <v>7281</v>
      </c>
      <c r="D903" t="s">
        <v>7282</v>
      </c>
      <c r="E903" t="s">
        <v>7283</v>
      </c>
      <c r="F903" t="s">
        <v>7284</v>
      </c>
      <c r="G903" t="s">
        <v>7285</v>
      </c>
      <c r="H903" t="s">
        <v>183</v>
      </c>
      <c r="I903" t="s">
        <v>7286</v>
      </c>
      <c r="J903" t="str">
        <f>CONCATENATE(Táblázat1[[#This Row],[torvenyeskepviselo_nev]],", ",Táblázat1[[#This Row],[torvenyeskepviselo_beosztas]])</f>
        <v>Balázs László , elnök</v>
      </c>
    </row>
    <row r="904" spans="1:10" x14ac:dyDescent="0.25">
      <c r="A904" s="101" t="s">
        <v>7287</v>
      </c>
      <c r="B904" s="102" t="s">
        <v>7288</v>
      </c>
      <c r="C904" t="s">
        <v>7289</v>
      </c>
      <c r="D904" t="s">
        <v>7290</v>
      </c>
      <c r="E904" t="s">
        <v>7291</v>
      </c>
      <c r="F904" t="s">
        <v>7292</v>
      </c>
      <c r="G904" t="s">
        <v>7293</v>
      </c>
      <c r="H904" t="s">
        <v>183</v>
      </c>
      <c r="I904" t="s">
        <v>7294</v>
      </c>
      <c r="J904" t="str">
        <f>CONCATENATE(Táblázat1[[#This Row],[torvenyeskepviselo_nev]],", ",Táblázat1[[#This Row],[torvenyeskepviselo_beosztas]])</f>
        <v>Oláh Károly, elnök</v>
      </c>
    </row>
    <row r="905" spans="1:10" x14ac:dyDescent="0.25">
      <c r="A905" s="101" t="s">
        <v>7295</v>
      </c>
      <c r="B905" s="102" t="s">
        <v>7296</v>
      </c>
      <c r="C905" t="s">
        <v>7297</v>
      </c>
      <c r="D905" t="s">
        <v>7298</v>
      </c>
      <c r="E905" t="s">
        <v>7299</v>
      </c>
      <c r="F905" t="s">
        <v>7300</v>
      </c>
      <c r="G905" t="s">
        <v>7301</v>
      </c>
      <c r="H905" t="s">
        <v>183</v>
      </c>
      <c r="I905" t="s">
        <v>7302</v>
      </c>
      <c r="J905" t="str">
        <f>CONCATENATE(Táblázat1[[#This Row],[torvenyeskepviselo_nev]],", ",Táblázat1[[#This Row],[torvenyeskepviselo_beosztas]])</f>
        <v>Jakab János , elnök</v>
      </c>
    </row>
    <row r="906" spans="1:10" x14ac:dyDescent="0.25">
      <c r="A906" s="101" t="s">
        <v>7303</v>
      </c>
      <c r="B906" s="102" t="s">
        <v>7304</v>
      </c>
      <c r="C906" t="s">
        <v>7305</v>
      </c>
      <c r="D906" t="s">
        <v>7306</v>
      </c>
      <c r="E906" t="s">
        <v>7307</v>
      </c>
      <c r="F906" t="s">
        <v>7308</v>
      </c>
      <c r="G906" t="s">
        <v>7309</v>
      </c>
      <c r="H906" t="s">
        <v>183</v>
      </c>
      <c r="I906" t="s">
        <v>7310</v>
      </c>
      <c r="J906" t="str">
        <f>CONCATENATE(Táblázat1[[#This Row],[torvenyeskepviselo_nev]],", ",Táblázat1[[#This Row],[torvenyeskepviselo_beosztas]])</f>
        <v>Varga Béla, elnök</v>
      </c>
    </row>
    <row r="907" spans="1:10" x14ac:dyDescent="0.25">
      <c r="A907" s="101" t="s">
        <v>7311</v>
      </c>
      <c r="B907" s="102" t="s">
        <v>7312</v>
      </c>
      <c r="C907" t="s">
        <v>7313</v>
      </c>
      <c r="D907" t="s">
        <v>7314</v>
      </c>
      <c r="E907" t="s">
        <v>7315</v>
      </c>
      <c r="F907" t="s">
        <v>7316</v>
      </c>
      <c r="G907" t="s">
        <v>7317</v>
      </c>
      <c r="H907" t="s">
        <v>183</v>
      </c>
      <c r="I907" t="s">
        <v>7318</v>
      </c>
      <c r="J907" t="str">
        <f>CONCATENATE(Táblázat1[[#This Row],[torvenyeskepviselo_nev]],", ",Táblázat1[[#This Row],[torvenyeskepviselo_beosztas]])</f>
        <v>Wachteinheim József, elnök</v>
      </c>
    </row>
    <row r="908" spans="1:10" x14ac:dyDescent="0.25">
      <c r="A908" s="101" t="s">
        <v>7319</v>
      </c>
      <c r="B908" s="102" t="s">
        <v>7320</v>
      </c>
      <c r="C908" t="s">
        <v>7321</v>
      </c>
      <c r="D908" t="s">
        <v>7322</v>
      </c>
      <c r="E908" t="s">
        <v>7323</v>
      </c>
      <c r="F908" t="s">
        <v>7324</v>
      </c>
      <c r="G908" t="s">
        <v>7325</v>
      </c>
      <c r="H908" t="s">
        <v>7326</v>
      </c>
      <c r="I908" t="s">
        <v>7327</v>
      </c>
      <c r="J908" t="str">
        <f>CONCATENATE(Táblázat1[[#This Row],[torvenyeskepviselo_nev]],", ",Táblázat1[[#This Row],[torvenyeskepviselo_beosztas]])</f>
        <v>István János Éles, ügyintéző</v>
      </c>
    </row>
    <row r="909" spans="1:10" x14ac:dyDescent="0.25">
      <c r="A909" s="101" t="s">
        <v>7328</v>
      </c>
      <c r="B909" s="102" t="s">
        <v>7329</v>
      </c>
      <c r="C909" t="s">
        <v>7330</v>
      </c>
      <c r="D909" t="s">
        <v>7331</v>
      </c>
      <c r="E909" t="s">
        <v>7332</v>
      </c>
      <c r="F909" t="s">
        <v>7333</v>
      </c>
      <c r="G909" t="s">
        <v>7334</v>
      </c>
      <c r="H909" t="s">
        <v>183</v>
      </c>
      <c r="I909" t="s">
        <v>7335</v>
      </c>
      <c r="J909" t="str">
        <f>CONCATENATE(Táblázat1[[#This Row],[torvenyeskepviselo_nev]],", ",Táblázat1[[#This Row],[torvenyeskepviselo_beosztas]])</f>
        <v>Pásztor Ferenc, elnök</v>
      </c>
    </row>
    <row r="910" spans="1:10" x14ac:dyDescent="0.25">
      <c r="A910" s="101" t="s">
        <v>7336</v>
      </c>
      <c r="B910" s="102" t="s">
        <v>7337</v>
      </c>
      <c r="C910" t="s">
        <v>7338</v>
      </c>
      <c r="D910" t="s">
        <v>7339</v>
      </c>
      <c r="E910" t="s">
        <v>7340</v>
      </c>
      <c r="F910" t="s">
        <v>7341</v>
      </c>
      <c r="G910" t="s">
        <v>7342</v>
      </c>
      <c r="H910" t="s">
        <v>183</v>
      </c>
      <c r="I910" t="s">
        <v>7343</v>
      </c>
      <c r="J910" t="str">
        <f>CONCATENATE(Táblázat1[[#This Row],[torvenyeskepviselo_nev]],", ",Táblázat1[[#This Row],[torvenyeskepviselo_beosztas]])</f>
        <v>Bende Zoltán, elnök</v>
      </c>
    </row>
    <row r="911" spans="1:10" x14ac:dyDescent="0.25">
      <c r="A911" s="101" t="s">
        <v>7344</v>
      </c>
      <c r="B911" s="102" t="s">
        <v>7345</v>
      </c>
      <c r="C911" t="s">
        <v>7346</v>
      </c>
      <c r="D911" t="s">
        <v>7347</v>
      </c>
      <c r="E911" t="s">
        <v>7348</v>
      </c>
      <c r="F911" t="s">
        <v>7349</v>
      </c>
      <c r="G911" t="s">
        <v>7350</v>
      </c>
      <c r="H911" t="s">
        <v>183</v>
      </c>
      <c r="I911" t="s">
        <v>7351</v>
      </c>
      <c r="J911" t="str">
        <f>CONCATENATE(Táblázat1[[#This Row],[torvenyeskepviselo_nev]],", ",Táblázat1[[#This Row],[torvenyeskepviselo_beosztas]])</f>
        <v>Tilki János , elnök</v>
      </c>
    </row>
    <row r="912" spans="1:10" x14ac:dyDescent="0.25">
      <c r="A912" s="101" t="s">
        <v>7352</v>
      </c>
      <c r="B912" s="102" t="s">
        <v>7353</v>
      </c>
      <c r="C912" t="s">
        <v>7354</v>
      </c>
      <c r="D912" t="s">
        <v>7355</v>
      </c>
      <c r="E912" t="s">
        <v>7356</v>
      </c>
      <c r="F912" t="s">
        <v>7357</v>
      </c>
      <c r="G912" t="s">
        <v>7358</v>
      </c>
      <c r="H912" t="s">
        <v>183</v>
      </c>
      <c r="I912" t="s">
        <v>7359</v>
      </c>
      <c r="J912" t="str">
        <f>CONCATENATE(Táblázat1[[#This Row],[torvenyeskepviselo_nev]],", ",Táblázat1[[#This Row],[torvenyeskepviselo_beosztas]])</f>
        <v>Szűcs Jenő, elnök</v>
      </c>
    </row>
    <row r="913" spans="1:10" x14ac:dyDescent="0.25">
      <c r="A913" s="101" t="s">
        <v>7360</v>
      </c>
      <c r="B913" s="102" t="s">
        <v>7361</v>
      </c>
      <c r="C913" t="s">
        <v>7362</v>
      </c>
      <c r="D913" t="s">
        <v>7363</v>
      </c>
      <c r="E913" t="s">
        <v>7364</v>
      </c>
      <c r="F913" t="s">
        <v>7365</v>
      </c>
      <c r="G913" t="s">
        <v>247</v>
      </c>
      <c r="H913" t="s">
        <v>183</v>
      </c>
      <c r="I913" t="s">
        <v>7366</v>
      </c>
      <c r="J913" t="str">
        <f>CONCATENATE(Táblázat1[[#This Row],[torvenyeskepviselo_nev]],", ",Táblázat1[[#This Row],[torvenyeskepviselo_beosztas]])</f>
        <v>Nagy Gábor, elnök</v>
      </c>
    </row>
    <row r="914" spans="1:10" x14ac:dyDescent="0.25">
      <c r="A914" s="101" t="s">
        <v>7367</v>
      </c>
      <c r="B914" s="102" t="s">
        <v>7368</v>
      </c>
      <c r="C914" t="s">
        <v>7369</v>
      </c>
      <c r="D914" t="s">
        <v>7370</v>
      </c>
      <c r="E914" t="s">
        <v>7371</v>
      </c>
      <c r="F914" t="s">
        <v>7372</v>
      </c>
      <c r="G914" t="s">
        <v>7373</v>
      </c>
      <c r="H914" t="s">
        <v>183</v>
      </c>
      <c r="I914" t="s">
        <v>7374</v>
      </c>
      <c r="J914" t="str">
        <f>CONCATENATE(Táblázat1[[#This Row],[torvenyeskepviselo_nev]],", ",Táblázat1[[#This Row],[torvenyeskepviselo_beosztas]])</f>
        <v>Rádi László, elnök</v>
      </c>
    </row>
    <row r="915" spans="1:10" x14ac:dyDescent="0.25">
      <c r="A915" s="101" t="s">
        <v>7375</v>
      </c>
      <c r="B915" s="102" t="s">
        <v>7376</v>
      </c>
      <c r="C915" t="s">
        <v>7377</v>
      </c>
      <c r="D915" t="s">
        <v>7378</v>
      </c>
      <c r="E915" t="s">
        <v>7379</v>
      </c>
      <c r="F915" t="s">
        <v>7380</v>
      </c>
      <c r="G915" t="s">
        <v>7381</v>
      </c>
      <c r="H915" t="s">
        <v>183</v>
      </c>
      <c r="I915" t="s">
        <v>7382</v>
      </c>
      <c r="J915" t="str">
        <f>CONCATENATE(Táblázat1[[#This Row],[torvenyeskepviselo_nev]],", ",Táblázat1[[#This Row],[torvenyeskepviselo_beosztas]])</f>
        <v>Szabó László, elnök</v>
      </c>
    </row>
    <row r="916" spans="1:10" x14ac:dyDescent="0.25">
      <c r="A916" s="101" t="s">
        <v>7383</v>
      </c>
      <c r="B916" s="102" t="s">
        <v>7384</v>
      </c>
      <c r="C916" t="s">
        <v>7385</v>
      </c>
      <c r="D916" t="s">
        <v>7386</v>
      </c>
      <c r="E916" t="s">
        <v>7387</v>
      </c>
      <c r="F916" t="s">
        <v>7388</v>
      </c>
      <c r="G916" t="s">
        <v>7389</v>
      </c>
      <c r="H916" t="s">
        <v>183</v>
      </c>
      <c r="I916" t="s">
        <v>7390</v>
      </c>
      <c r="J916" t="str">
        <f>CONCATENATE(Táblázat1[[#This Row],[torvenyeskepviselo_nev]],", ",Táblázat1[[#This Row],[torvenyeskepviselo_beosztas]])</f>
        <v>Zoltán István , elnök</v>
      </c>
    </row>
    <row r="917" spans="1:10" x14ac:dyDescent="0.25">
      <c r="A917" s="101" t="s">
        <v>7391</v>
      </c>
      <c r="B917" s="102" t="s">
        <v>7392</v>
      </c>
      <c r="C917" t="s">
        <v>7393</v>
      </c>
      <c r="D917" t="s">
        <v>7394</v>
      </c>
      <c r="E917" t="s">
        <v>7395</v>
      </c>
      <c r="F917" t="s">
        <v>7396</v>
      </c>
      <c r="G917" t="s">
        <v>7397</v>
      </c>
      <c r="H917" t="s">
        <v>183</v>
      </c>
      <c r="I917" t="s">
        <v>7398</v>
      </c>
      <c r="J917" t="str">
        <f>CONCATENATE(Táblázat1[[#This Row],[torvenyeskepviselo_nev]],", ",Táblázat1[[#This Row],[torvenyeskepviselo_beosztas]])</f>
        <v>Imre János, elnök</v>
      </c>
    </row>
    <row r="918" spans="1:10" x14ac:dyDescent="0.25">
      <c r="A918" s="101" t="s">
        <v>7399</v>
      </c>
      <c r="B918" s="102" t="s">
        <v>7400</v>
      </c>
      <c r="C918" t="s">
        <v>7401</v>
      </c>
      <c r="D918" t="s">
        <v>7402</v>
      </c>
      <c r="E918" t="s">
        <v>7403</v>
      </c>
      <c r="F918" t="s">
        <v>7404</v>
      </c>
      <c r="G918" t="s">
        <v>7405</v>
      </c>
      <c r="H918" t="s">
        <v>183</v>
      </c>
      <c r="I918" t="s">
        <v>7406</v>
      </c>
      <c r="J918" t="str">
        <f>CONCATENATE(Táblázat1[[#This Row],[torvenyeskepviselo_nev]],", ",Táblázat1[[#This Row],[torvenyeskepviselo_beosztas]])</f>
        <v>Tokaji Imre , elnök</v>
      </c>
    </row>
    <row r="919" spans="1:10" x14ac:dyDescent="0.25">
      <c r="A919" s="101" t="s">
        <v>7407</v>
      </c>
      <c r="B919" s="102" t="s">
        <v>7408</v>
      </c>
      <c r="C919" t="s">
        <v>7409</v>
      </c>
      <c r="D919" t="s">
        <v>7410</v>
      </c>
      <c r="E919" t="s">
        <v>7411</v>
      </c>
      <c r="F919" t="s">
        <v>7412</v>
      </c>
      <c r="G919" t="s">
        <v>7413</v>
      </c>
      <c r="H919" t="s">
        <v>183</v>
      </c>
      <c r="I919" t="s">
        <v>7414</v>
      </c>
      <c r="J919" t="str">
        <f>CONCATENATE(Táblázat1[[#This Row],[torvenyeskepviselo_nev]],", ",Táblázat1[[#This Row],[torvenyeskepviselo_beosztas]])</f>
        <v>Dr. Isaák László , elnök</v>
      </c>
    </row>
    <row r="920" spans="1:10" x14ac:dyDescent="0.25">
      <c r="A920" s="101" t="s">
        <v>7415</v>
      </c>
      <c r="B920" s="102" t="s">
        <v>7416</v>
      </c>
      <c r="C920" t="s">
        <v>7417</v>
      </c>
      <c r="D920" t="s">
        <v>7418</v>
      </c>
      <c r="E920" t="s">
        <v>7419</v>
      </c>
      <c r="F920" t="s">
        <v>7420</v>
      </c>
      <c r="G920" t="s">
        <v>7421</v>
      </c>
      <c r="H920" t="s">
        <v>183</v>
      </c>
      <c r="I920" t="s">
        <v>7422</v>
      </c>
      <c r="J920" t="str">
        <f>CONCATENATE(Táblázat1[[#This Row],[torvenyeskepviselo_nev]],", ",Táblázat1[[#This Row],[torvenyeskepviselo_beosztas]])</f>
        <v>Tóth István , elnök</v>
      </c>
    </row>
    <row r="921" spans="1:10" x14ac:dyDescent="0.25">
      <c r="A921" s="101" t="s">
        <v>7423</v>
      </c>
      <c r="B921" s="102" t="s">
        <v>7424</v>
      </c>
      <c r="C921" t="s">
        <v>7425</v>
      </c>
      <c r="D921" t="s">
        <v>7426</v>
      </c>
      <c r="E921" t="s">
        <v>7427</v>
      </c>
      <c r="F921" t="s">
        <v>7428</v>
      </c>
      <c r="G921" t="s">
        <v>247</v>
      </c>
      <c r="H921" t="s">
        <v>183</v>
      </c>
      <c r="I921" t="s">
        <v>7429</v>
      </c>
      <c r="J921" t="str">
        <f>CONCATENATE(Táblázat1[[#This Row],[torvenyeskepviselo_nev]],", ",Táblázat1[[#This Row],[torvenyeskepviselo_beosztas]])</f>
        <v>Nagy Gábor, elnök</v>
      </c>
    </row>
    <row r="922" spans="1:10" x14ac:dyDescent="0.25">
      <c r="A922" s="101" t="s">
        <v>7430</v>
      </c>
      <c r="B922" s="102" t="s">
        <v>7431</v>
      </c>
      <c r="C922" t="s">
        <v>7432</v>
      </c>
      <c r="D922" t="s">
        <v>7433</v>
      </c>
      <c r="E922" t="s">
        <v>7434</v>
      </c>
      <c r="F922" t="s">
        <v>7435</v>
      </c>
      <c r="G922" t="s">
        <v>7436</v>
      </c>
      <c r="H922" t="s">
        <v>183</v>
      </c>
      <c r="I922" t="s">
        <v>7437</v>
      </c>
      <c r="J922" t="str">
        <f>CONCATENATE(Táblázat1[[#This Row],[torvenyeskepviselo_nev]],", ",Táblázat1[[#This Row],[torvenyeskepviselo_beosztas]])</f>
        <v>Bauer János Róbert, elnök</v>
      </c>
    </row>
    <row r="923" spans="1:10" x14ac:dyDescent="0.25">
      <c r="A923" s="101" t="s">
        <v>7438</v>
      </c>
      <c r="B923" s="102" t="s">
        <v>7439</v>
      </c>
      <c r="C923" t="s">
        <v>7440</v>
      </c>
      <c r="D923" t="s">
        <v>7441</v>
      </c>
      <c r="E923" t="s">
        <v>7442</v>
      </c>
      <c r="F923" t="s">
        <v>7443</v>
      </c>
      <c r="G923" t="s">
        <v>853</v>
      </c>
      <c r="H923" t="s">
        <v>183</v>
      </c>
      <c r="I923" t="s">
        <v>7444</v>
      </c>
      <c r="J923" t="str">
        <f>CONCATENATE(Táblázat1[[#This Row],[torvenyeskepviselo_nev]],", ",Táblázat1[[#This Row],[torvenyeskepviselo_beosztas]])</f>
        <v>Kiss István, elnök</v>
      </c>
    </row>
    <row r="924" spans="1:10" x14ac:dyDescent="0.25">
      <c r="A924" s="101" t="s">
        <v>7445</v>
      </c>
      <c r="B924" s="102" t="s">
        <v>7446</v>
      </c>
      <c r="C924" t="s">
        <v>7447</v>
      </c>
      <c r="D924" t="s">
        <v>7448</v>
      </c>
      <c r="E924" t="s">
        <v>7449</v>
      </c>
      <c r="F924" t="s">
        <v>7450</v>
      </c>
      <c r="G924" t="s">
        <v>7451</v>
      </c>
      <c r="H924" t="s">
        <v>183</v>
      </c>
      <c r="I924" t="s">
        <v>7452</v>
      </c>
      <c r="J924" t="str">
        <f>CONCATENATE(Táblázat1[[#This Row],[torvenyeskepviselo_nev]],", ",Táblázat1[[#This Row],[torvenyeskepviselo_beosztas]])</f>
        <v>Dankó Mihály, elnök</v>
      </c>
    </row>
    <row r="925" spans="1:10" x14ac:dyDescent="0.25">
      <c r="A925" s="101" t="s">
        <v>7453</v>
      </c>
      <c r="B925" s="102" t="s">
        <v>7454</v>
      </c>
      <c r="C925" t="s">
        <v>7455</v>
      </c>
      <c r="D925" t="s">
        <v>7456</v>
      </c>
      <c r="E925" t="s">
        <v>7457</v>
      </c>
      <c r="F925" t="s">
        <v>7458</v>
      </c>
      <c r="G925" t="s">
        <v>7459</v>
      </c>
      <c r="H925" t="s">
        <v>183</v>
      </c>
      <c r="I925" t="s">
        <v>7460</v>
      </c>
      <c r="J925" t="str">
        <f>CONCATENATE(Táblázat1[[#This Row],[torvenyeskepviselo_nev]],", ",Táblázat1[[#This Row],[torvenyeskepviselo_beosztas]])</f>
        <v>Szováti Gusztáv, elnök</v>
      </c>
    </row>
    <row r="926" spans="1:10" x14ac:dyDescent="0.25">
      <c r="A926" s="101" t="s">
        <v>7461</v>
      </c>
      <c r="B926" s="102" t="s">
        <v>7462</v>
      </c>
      <c r="C926" t="s">
        <v>7463</v>
      </c>
      <c r="D926" t="s">
        <v>7464</v>
      </c>
      <c r="E926" t="s">
        <v>7465</v>
      </c>
      <c r="F926" t="s">
        <v>7466</v>
      </c>
      <c r="G926" t="s">
        <v>7467</v>
      </c>
      <c r="H926" t="s">
        <v>183</v>
      </c>
      <c r="I926" t="s">
        <v>7468</v>
      </c>
      <c r="J926" t="str">
        <f>CONCATENATE(Táblázat1[[#This Row],[torvenyeskepviselo_nev]],", ",Táblázat1[[#This Row],[torvenyeskepviselo_beosztas]])</f>
        <v>Tepfenhart Béla, elnök</v>
      </c>
    </row>
    <row r="927" spans="1:10" x14ac:dyDescent="0.25">
      <c r="A927" s="101" t="s">
        <v>7469</v>
      </c>
      <c r="B927" s="102" t="s">
        <v>7470</v>
      </c>
      <c r="C927" t="s">
        <v>7471</v>
      </c>
      <c r="D927" t="s">
        <v>7472</v>
      </c>
      <c r="E927" t="s">
        <v>7473</v>
      </c>
      <c r="F927" t="s">
        <v>7474</v>
      </c>
      <c r="G927" t="s">
        <v>7475</v>
      </c>
      <c r="H927" t="s">
        <v>183</v>
      </c>
      <c r="I927" t="s">
        <v>7476</v>
      </c>
      <c r="J927" t="str">
        <f>CONCATENATE(Táblázat1[[#This Row],[torvenyeskepviselo_nev]],", ",Táblázat1[[#This Row],[torvenyeskepviselo_beosztas]])</f>
        <v>Bodnár László, elnök</v>
      </c>
    </row>
    <row r="928" spans="1:10" x14ac:dyDescent="0.25">
      <c r="A928" s="101" t="s">
        <v>7477</v>
      </c>
      <c r="B928" s="102" t="s">
        <v>7478</v>
      </c>
      <c r="C928" t="s">
        <v>7479</v>
      </c>
      <c r="D928" t="s">
        <v>7480</v>
      </c>
      <c r="E928" t="s">
        <v>7481</v>
      </c>
      <c r="F928" t="s">
        <v>7482</v>
      </c>
      <c r="G928" t="s">
        <v>6843</v>
      </c>
      <c r="H928" t="s">
        <v>183</v>
      </c>
      <c r="I928" t="s">
        <v>7483</v>
      </c>
      <c r="J928" t="str">
        <f>CONCATENATE(Táblázat1[[#This Row],[torvenyeskepviselo_nev]],", ",Táblázat1[[#This Row],[torvenyeskepviselo_beosztas]])</f>
        <v>Csapó László, elnök</v>
      </c>
    </row>
    <row r="929" spans="1:10" x14ac:dyDescent="0.25">
      <c r="A929" s="101" t="s">
        <v>7484</v>
      </c>
      <c r="B929" s="102" t="s">
        <v>7485</v>
      </c>
      <c r="C929" t="s">
        <v>7486</v>
      </c>
      <c r="D929" t="s">
        <v>7487</v>
      </c>
      <c r="E929" t="s">
        <v>7488</v>
      </c>
      <c r="F929" t="s">
        <v>7489</v>
      </c>
      <c r="G929" t="s">
        <v>7490</v>
      </c>
      <c r="H929" t="s">
        <v>183</v>
      </c>
      <c r="I929" t="s">
        <v>7491</v>
      </c>
      <c r="J929" t="str">
        <f>CONCATENATE(Táblázat1[[#This Row],[torvenyeskepviselo_nev]],", ",Táblázat1[[#This Row],[torvenyeskepviselo_beosztas]])</f>
        <v>Lőkös István, elnök</v>
      </c>
    </row>
    <row r="930" spans="1:10" x14ac:dyDescent="0.25">
      <c r="A930" s="101" t="s">
        <v>7492</v>
      </c>
      <c r="B930" s="102" t="s">
        <v>7493</v>
      </c>
      <c r="C930" t="s">
        <v>7494</v>
      </c>
      <c r="D930" t="s">
        <v>7495</v>
      </c>
      <c r="E930" t="s">
        <v>7496</v>
      </c>
      <c r="F930" t="s">
        <v>7497</v>
      </c>
      <c r="G930" t="s">
        <v>7498</v>
      </c>
      <c r="H930" t="s">
        <v>183</v>
      </c>
      <c r="I930" t="s">
        <v>7499</v>
      </c>
      <c r="J930" t="str">
        <f>CONCATENATE(Táblázat1[[#This Row],[torvenyeskepviselo_nev]],", ",Táblázat1[[#This Row],[torvenyeskepviselo_beosztas]])</f>
        <v>Moravszki Tamás, elnök</v>
      </c>
    </row>
    <row r="931" spans="1:10" x14ac:dyDescent="0.25">
      <c r="A931" s="101" t="s">
        <v>7500</v>
      </c>
      <c r="B931" s="102" t="s">
        <v>7501</v>
      </c>
      <c r="C931" t="s">
        <v>7502</v>
      </c>
      <c r="D931" t="s">
        <v>7503</v>
      </c>
      <c r="E931" t="s">
        <v>7504</v>
      </c>
      <c r="F931" t="s">
        <v>7505</v>
      </c>
      <c r="G931" t="s">
        <v>7506</v>
      </c>
      <c r="H931" t="s">
        <v>183</v>
      </c>
      <c r="I931" t="s">
        <v>7507</v>
      </c>
      <c r="J931" t="str">
        <f>CONCATENATE(Táblázat1[[#This Row],[torvenyeskepviselo_nev]],", ",Táblázat1[[#This Row],[torvenyeskepviselo_beosztas]])</f>
        <v>Ignáth Ferenc, elnök</v>
      </c>
    </row>
    <row r="932" spans="1:10" x14ac:dyDescent="0.25">
      <c r="A932" s="101" t="s">
        <v>7508</v>
      </c>
      <c r="B932" s="102" t="s">
        <v>7509</v>
      </c>
      <c r="C932" t="s">
        <v>7510</v>
      </c>
      <c r="D932" t="s">
        <v>7511</v>
      </c>
      <c r="E932" t="s">
        <v>7512</v>
      </c>
      <c r="F932" t="s">
        <v>7513</v>
      </c>
      <c r="G932" t="s">
        <v>7514</v>
      </c>
      <c r="H932" t="s">
        <v>183</v>
      </c>
      <c r="I932" t="s">
        <v>7515</v>
      </c>
      <c r="J932" t="str">
        <f>CONCATENATE(Táblázat1[[#This Row],[torvenyeskepviselo_nev]],", ",Táblázat1[[#This Row],[torvenyeskepviselo_beosztas]])</f>
        <v>Radóczi János, elnök</v>
      </c>
    </row>
    <row r="933" spans="1:10" x14ac:dyDescent="0.25">
      <c r="A933" s="101" t="s">
        <v>7516</v>
      </c>
      <c r="B933" s="102" t="s">
        <v>7517</v>
      </c>
      <c r="C933" t="s">
        <v>7518</v>
      </c>
      <c r="D933" t="s">
        <v>7519</v>
      </c>
      <c r="E933" t="s">
        <v>7520</v>
      </c>
      <c r="F933" t="s">
        <v>7521</v>
      </c>
      <c r="G933" t="s">
        <v>7522</v>
      </c>
      <c r="H933" t="s">
        <v>183</v>
      </c>
      <c r="I933" t="s">
        <v>7523</v>
      </c>
      <c r="J933" t="str">
        <f>CONCATENATE(Táblázat1[[#This Row],[torvenyeskepviselo_nev]],", ",Táblázat1[[#This Row],[torvenyeskepviselo_beosztas]])</f>
        <v>Körte Attila, elnök</v>
      </c>
    </row>
    <row r="934" spans="1:10" x14ac:dyDescent="0.25">
      <c r="A934" s="101" t="s">
        <v>7524</v>
      </c>
      <c r="B934" s="102" t="s">
        <v>7525</v>
      </c>
      <c r="C934" t="s">
        <v>7526</v>
      </c>
      <c r="D934" t="s">
        <v>7527</v>
      </c>
      <c r="E934" t="s">
        <v>7528</v>
      </c>
      <c r="F934" t="s">
        <v>7529</v>
      </c>
      <c r="G934" t="s">
        <v>7530</v>
      </c>
      <c r="H934" t="s">
        <v>183</v>
      </c>
      <c r="I934" t="s">
        <v>7531</v>
      </c>
      <c r="J934" t="str">
        <f>CONCATENATE(Táblázat1[[#This Row],[torvenyeskepviselo_nev]],", ",Táblázat1[[#This Row],[torvenyeskepviselo_beosztas]])</f>
        <v>ifj. Csegei László , elnök</v>
      </c>
    </row>
    <row r="935" spans="1:10" x14ac:dyDescent="0.25">
      <c r="A935" s="101" t="s">
        <v>7532</v>
      </c>
      <c r="B935" s="102" t="s">
        <v>7533</v>
      </c>
      <c r="C935" t="s">
        <v>7534</v>
      </c>
      <c r="D935" t="s">
        <v>7535</v>
      </c>
      <c r="E935" t="s">
        <v>7536</v>
      </c>
      <c r="F935" t="s">
        <v>7537</v>
      </c>
      <c r="G935" t="s">
        <v>7538</v>
      </c>
      <c r="H935" t="s">
        <v>183</v>
      </c>
      <c r="I935" t="s">
        <v>7539</v>
      </c>
      <c r="J935" t="str">
        <f>CONCATENATE(Táblázat1[[#This Row],[torvenyeskepviselo_nev]],", ",Táblázat1[[#This Row],[torvenyeskepviselo_beosztas]])</f>
        <v>Orosz László, elnök</v>
      </c>
    </row>
    <row r="936" spans="1:10" x14ac:dyDescent="0.25">
      <c r="A936" s="101" t="s">
        <v>7540</v>
      </c>
      <c r="B936" s="102" t="s">
        <v>7541</v>
      </c>
      <c r="C936" t="s">
        <v>7542</v>
      </c>
      <c r="D936" t="s">
        <v>7543</v>
      </c>
      <c r="E936" t="s">
        <v>7544</v>
      </c>
      <c r="F936" t="s">
        <v>7545</v>
      </c>
      <c r="G936" t="s">
        <v>7546</v>
      </c>
      <c r="H936" t="s">
        <v>183</v>
      </c>
      <c r="I936" t="s">
        <v>7547</v>
      </c>
      <c r="J936" t="str">
        <f>CONCATENATE(Táblázat1[[#This Row],[torvenyeskepviselo_nev]],", ",Táblázat1[[#This Row],[torvenyeskepviselo_beosztas]])</f>
        <v>Szanics Roland, elnök</v>
      </c>
    </row>
    <row r="937" spans="1:10" x14ac:dyDescent="0.25">
      <c r="A937" s="101" t="s">
        <v>7548</v>
      </c>
      <c r="B937" s="102" t="s">
        <v>7549</v>
      </c>
      <c r="C937" t="s">
        <v>7550</v>
      </c>
      <c r="D937" t="s">
        <v>7551</v>
      </c>
      <c r="E937" t="s">
        <v>7552</v>
      </c>
      <c r="F937" t="s">
        <v>7553</v>
      </c>
      <c r="G937" t="s">
        <v>7554</v>
      </c>
      <c r="H937" t="s">
        <v>183</v>
      </c>
      <c r="I937" t="s">
        <v>7555</v>
      </c>
      <c r="J937" t="str">
        <f>CONCATENATE(Táblázat1[[#This Row],[torvenyeskepviselo_nev]],", ",Táblázat1[[#This Row],[torvenyeskepviselo_beosztas]])</f>
        <v>Asztalos István, elnök</v>
      </c>
    </row>
    <row r="938" spans="1:10" x14ac:dyDescent="0.25">
      <c r="A938" s="101" t="s">
        <v>7556</v>
      </c>
      <c r="B938" s="102" t="s">
        <v>7557</v>
      </c>
      <c r="C938" t="s">
        <v>7558</v>
      </c>
      <c r="D938" t="s">
        <v>7559</v>
      </c>
      <c r="E938" t="s">
        <v>7560</v>
      </c>
      <c r="F938" t="s">
        <v>7561</v>
      </c>
      <c r="G938" t="s">
        <v>7562</v>
      </c>
      <c r="H938" t="s">
        <v>183</v>
      </c>
      <c r="I938" t="s">
        <v>7563</v>
      </c>
      <c r="J938" t="str">
        <f>CONCATENATE(Táblázat1[[#This Row],[torvenyeskepviselo_nev]],", ",Táblázat1[[#This Row],[torvenyeskepviselo_beosztas]])</f>
        <v>Iglai János, elnök</v>
      </c>
    </row>
    <row r="939" spans="1:10" x14ac:dyDescent="0.25">
      <c r="A939" s="101" t="s">
        <v>7564</v>
      </c>
      <c r="B939" s="102" t="s">
        <v>7565</v>
      </c>
      <c r="C939" t="s">
        <v>7566</v>
      </c>
      <c r="D939" t="s">
        <v>7567</v>
      </c>
      <c r="E939" t="s">
        <v>7568</v>
      </c>
      <c r="F939" t="s">
        <v>7569</v>
      </c>
      <c r="G939" t="s">
        <v>7570</v>
      </c>
      <c r="H939" t="s">
        <v>183</v>
      </c>
      <c r="I939" t="s">
        <v>7571</v>
      </c>
      <c r="J939" t="str">
        <f>CONCATENATE(Táblázat1[[#This Row],[torvenyeskepviselo_nev]],", ",Táblázat1[[#This Row],[torvenyeskepviselo_beosztas]])</f>
        <v>Bukovinszki István Zsolt, elnök</v>
      </c>
    </row>
    <row r="940" spans="1:10" x14ac:dyDescent="0.25">
      <c r="A940" s="101" t="s">
        <v>7572</v>
      </c>
      <c r="B940" s="102" t="s">
        <v>7573</v>
      </c>
      <c r="C940" t="s">
        <v>7218</v>
      </c>
      <c r="D940" t="s">
        <v>7574</v>
      </c>
      <c r="E940" t="s">
        <v>7575</v>
      </c>
      <c r="F940" t="s">
        <v>7333</v>
      </c>
      <c r="G940" t="s">
        <v>7222</v>
      </c>
      <c r="H940" t="s">
        <v>183</v>
      </c>
      <c r="I940" t="s">
        <v>7223</v>
      </c>
      <c r="J940" t="str">
        <f>CONCATENATE(Táblázat1[[#This Row],[torvenyeskepviselo_nev]],", ",Táblázat1[[#This Row],[torvenyeskepviselo_beosztas]])</f>
        <v>Fesztóry Sándor, elnök</v>
      </c>
    </row>
    <row r="941" spans="1:10" x14ac:dyDescent="0.25">
      <c r="A941" s="101" t="s">
        <v>7576</v>
      </c>
      <c r="B941" s="102" t="s">
        <v>7577</v>
      </c>
      <c r="C941" t="s">
        <v>7578</v>
      </c>
      <c r="D941" t="s">
        <v>7579</v>
      </c>
      <c r="E941" t="s">
        <v>7580</v>
      </c>
      <c r="F941" t="s">
        <v>7581</v>
      </c>
      <c r="G941" t="s">
        <v>7582</v>
      </c>
      <c r="H941" t="s">
        <v>183</v>
      </c>
      <c r="I941" t="s">
        <v>7583</v>
      </c>
      <c r="J941" t="str">
        <f>CONCATENATE(Táblázat1[[#This Row],[torvenyeskepviselo_nev]],", ",Táblázat1[[#This Row],[torvenyeskepviselo_beosztas]])</f>
        <v>Kerezsi József, elnök</v>
      </c>
    </row>
    <row r="942" spans="1:10" x14ac:dyDescent="0.25">
      <c r="A942" s="101" t="s">
        <v>7584</v>
      </c>
      <c r="B942" s="102" t="s">
        <v>7585</v>
      </c>
      <c r="C942" t="s">
        <v>7586</v>
      </c>
      <c r="D942" t="s">
        <v>7587</v>
      </c>
      <c r="E942" t="s">
        <v>7588</v>
      </c>
      <c r="F942" t="s">
        <v>7372</v>
      </c>
      <c r="G942" t="s">
        <v>7373</v>
      </c>
      <c r="H942" t="s">
        <v>183</v>
      </c>
      <c r="I942" t="s">
        <v>7589</v>
      </c>
      <c r="J942" t="str">
        <f>CONCATENATE(Táblázat1[[#This Row],[torvenyeskepviselo_nev]],", ",Táblázat1[[#This Row],[torvenyeskepviselo_beosztas]])</f>
        <v>Rádi László, elnök</v>
      </c>
    </row>
    <row r="943" spans="1:10" x14ac:dyDescent="0.25">
      <c r="A943" s="101" t="s">
        <v>7590</v>
      </c>
      <c r="B943" s="102" t="s">
        <v>7591</v>
      </c>
      <c r="C943" t="s">
        <v>7592</v>
      </c>
      <c r="D943" t="s">
        <v>7593</v>
      </c>
      <c r="E943" t="s">
        <v>7594</v>
      </c>
      <c r="F943" t="s">
        <v>7595</v>
      </c>
      <c r="G943" t="s">
        <v>7596</v>
      </c>
      <c r="H943" t="s">
        <v>183</v>
      </c>
      <c r="I943" t="s">
        <v>7597</v>
      </c>
      <c r="J943" t="str">
        <f>CONCATENATE(Táblázat1[[#This Row],[torvenyeskepviselo_nev]],", ",Táblázat1[[#This Row],[torvenyeskepviselo_beosztas]])</f>
        <v>Csobai Gyula, elnök</v>
      </c>
    </row>
    <row r="944" spans="1:10" x14ac:dyDescent="0.25">
      <c r="A944" s="101" t="s">
        <v>7598</v>
      </c>
      <c r="B944" s="102" t="s">
        <v>7599</v>
      </c>
      <c r="C944" t="s">
        <v>7600</v>
      </c>
      <c r="D944" t="s">
        <v>7601</v>
      </c>
      <c r="E944" t="s">
        <v>7602</v>
      </c>
      <c r="F944" t="s">
        <v>7603</v>
      </c>
      <c r="G944" t="s">
        <v>7604</v>
      </c>
      <c r="H944" t="s">
        <v>183</v>
      </c>
      <c r="I944" t="s">
        <v>7605</v>
      </c>
      <c r="J944" t="str">
        <f>CONCATENATE(Táblázat1[[#This Row],[torvenyeskepviselo_nev]],", ",Táblázat1[[#This Row],[torvenyeskepviselo_beosztas]])</f>
        <v>Osváth Ferenc, elnök</v>
      </c>
    </row>
    <row r="945" spans="1:10" x14ac:dyDescent="0.25">
      <c r="A945" s="101" t="s">
        <v>7606</v>
      </c>
      <c r="B945" s="102" t="s">
        <v>7607</v>
      </c>
      <c r="C945" t="s">
        <v>7608</v>
      </c>
      <c r="D945" t="s">
        <v>7609</v>
      </c>
      <c r="E945" t="s">
        <v>7610</v>
      </c>
      <c r="F945" t="s">
        <v>7611</v>
      </c>
      <c r="G945" t="s">
        <v>7612</v>
      </c>
      <c r="H945" t="s">
        <v>183</v>
      </c>
      <c r="I945" t="s">
        <v>7613</v>
      </c>
      <c r="J945" t="str">
        <f>CONCATENATE(Táblázat1[[#This Row],[torvenyeskepviselo_nev]],", ",Táblázat1[[#This Row],[torvenyeskepviselo_beosztas]])</f>
        <v>Tóth Árpád , elnök</v>
      </c>
    </row>
    <row r="946" spans="1:10" x14ac:dyDescent="0.25">
      <c r="A946" s="101" t="s">
        <v>7614</v>
      </c>
      <c r="B946" s="102" t="s">
        <v>7615</v>
      </c>
      <c r="C946" t="s">
        <v>7616</v>
      </c>
      <c r="D946" t="s">
        <v>7617</v>
      </c>
      <c r="E946" t="s">
        <v>7618</v>
      </c>
      <c r="F946" t="s">
        <v>7619</v>
      </c>
      <c r="G946" t="s">
        <v>7620</v>
      </c>
      <c r="H946" t="s">
        <v>183</v>
      </c>
      <c r="I946" t="s">
        <v>7621</v>
      </c>
      <c r="J946" t="str">
        <f>CONCATENATE(Táblázat1[[#This Row],[torvenyeskepviselo_nev]],", ",Táblázat1[[#This Row],[torvenyeskepviselo_beosztas]])</f>
        <v>Varga Pál, elnök</v>
      </c>
    </row>
    <row r="947" spans="1:10" x14ac:dyDescent="0.25">
      <c r="A947" s="101" t="s">
        <v>7622</v>
      </c>
      <c r="B947" s="102" t="s">
        <v>7623</v>
      </c>
      <c r="C947" t="s">
        <v>7624</v>
      </c>
      <c r="D947" t="s">
        <v>7625</v>
      </c>
      <c r="E947" t="s">
        <v>7626</v>
      </c>
      <c r="F947" t="s">
        <v>7627</v>
      </c>
      <c r="G947" t="s">
        <v>7628</v>
      </c>
      <c r="H947" t="s">
        <v>183</v>
      </c>
      <c r="I947" t="s">
        <v>7629</v>
      </c>
      <c r="J947" t="str">
        <f>CONCATENATE(Táblázat1[[#This Row],[torvenyeskepviselo_nev]],", ",Táblázat1[[#This Row],[torvenyeskepviselo_beosztas]])</f>
        <v>Orosz András, elnök</v>
      </c>
    </row>
    <row r="948" spans="1:10" x14ac:dyDescent="0.25">
      <c r="A948" s="101" t="s">
        <v>7630</v>
      </c>
      <c r="B948" s="102" t="s">
        <v>7631</v>
      </c>
      <c r="C948" t="s">
        <v>7632</v>
      </c>
      <c r="D948" t="s">
        <v>7633</v>
      </c>
      <c r="E948" t="s">
        <v>7634</v>
      </c>
      <c r="F948" t="s">
        <v>7635</v>
      </c>
      <c r="G948" t="s">
        <v>7636</v>
      </c>
      <c r="H948" t="s">
        <v>183</v>
      </c>
      <c r="I948" t="s">
        <v>7637</v>
      </c>
      <c r="J948" t="str">
        <f>CONCATENATE(Táblázat1[[#This Row],[torvenyeskepviselo_nev]],", ",Táblázat1[[#This Row],[torvenyeskepviselo_beosztas]])</f>
        <v>Vass Sándor , elnök</v>
      </c>
    </row>
    <row r="949" spans="1:10" x14ac:dyDescent="0.25">
      <c r="A949" s="101" t="s">
        <v>7638</v>
      </c>
      <c r="B949" s="102" t="s">
        <v>7639</v>
      </c>
      <c r="C949" t="s">
        <v>7640</v>
      </c>
      <c r="D949" t="s">
        <v>7641</v>
      </c>
      <c r="E949" t="s">
        <v>7642</v>
      </c>
      <c r="F949" t="s">
        <v>7643</v>
      </c>
      <c r="G949" t="s">
        <v>7644</v>
      </c>
      <c r="H949" t="s">
        <v>183</v>
      </c>
      <c r="I949" t="s">
        <v>7645</v>
      </c>
      <c r="J949" t="str">
        <f>CONCATENATE(Táblázat1[[#This Row],[torvenyeskepviselo_nev]],", ",Táblázat1[[#This Row],[torvenyeskepviselo_beosztas]])</f>
        <v>Bujáki Csaba, elnök</v>
      </c>
    </row>
    <row r="950" spans="1:10" x14ac:dyDescent="0.25">
      <c r="A950" s="101" t="s">
        <v>7646</v>
      </c>
      <c r="B950" s="102" t="s">
        <v>7647</v>
      </c>
      <c r="C950" t="s">
        <v>7648</v>
      </c>
      <c r="D950" t="s">
        <v>7649</v>
      </c>
      <c r="E950" t="s">
        <v>7650</v>
      </c>
      <c r="F950" t="s">
        <v>7651</v>
      </c>
      <c r="G950" t="s">
        <v>7652</v>
      </c>
      <c r="H950" t="s">
        <v>183</v>
      </c>
      <c r="I950" t="s">
        <v>7653</v>
      </c>
      <c r="J950" t="str">
        <f>CONCATENATE(Táblázat1[[#This Row],[torvenyeskepviselo_nev]],", ",Táblázat1[[#This Row],[torvenyeskepviselo_beosztas]])</f>
        <v>Németh Béla , elnök</v>
      </c>
    </row>
    <row r="951" spans="1:10" x14ac:dyDescent="0.25">
      <c r="A951" s="101" t="s">
        <v>7654</v>
      </c>
      <c r="B951" s="102" t="s">
        <v>7655</v>
      </c>
      <c r="C951" t="s">
        <v>7656</v>
      </c>
      <c r="D951" t="s">
        <v>7657</v>
      </c>
      <c r="E951" t="s">
        <v>7658</v>
      </c>
      <c r="F951" t="s">
        <v>7659</v>
      </c>
      <c r="G951" t="s">
        <v>7660</v>
      </c>
      <c r="H951" t="s">
        <v>183</v>
      </c>
      <c r="I951" t="s">
        <v>7661</v>
      </c>
      <c r="J951" t="str">
        <f>CONCATENATE(Táblázat1[[#This Row],[torvenyeskepviselo_nev]],", ",Táblázat1[[#This Row],[torvenyeskepviselo_beosztas]])</f>
        <v>ifj. Iván József, elnök</v>
      </c>
    </row>
    <row r="952" spans="1:10" x14ac:dyDescent="0.25">
      <c r="A952" s="101" t="s">
        <v>7662</v>
      </c>
      <c r="B952" s="102" t="s">
        <v>7663</v>
      </c>
      <c r="C952" t="s">
        <v>7664</v>
      </c>
      <c r="D952" t="s">
        <v>7665</v>
      </c>
      <c r="E952" t="s">
        <v>7666</v>
      </c>
      <c r="F952" t="s">
        <v>7667</v>
      </c>
      <c r="G952" t="s">
        <v>5761</v>
      </c>
      <c r="H952" t="s">
        <v>183</v>
      </c>
      <c r="I952" t="s">
        <v>7668</v>
      </c>
      <c r="J952" t="str">
        <f>CONCATENATE(Táblázat1[[#This Row],[torvenyeskepviselo_nev]],", ",Táblázat1[[#This Row],[torvenyeskepviselo_beosztas]])</f>
        <v>Horváth István, elnök</v>
      </c>
    </row>
    <row r="953" spans="1:10" x14ac:dyDescent="0.25">
      <c r="A953" s="101" t="s">
        <v>7669</v>
      </c>
      <c r="B953" s="102" t="s">
        <v>7670</v>
      </c>
      <c r="C953" t="s">
        <v>7671</v>
      </c>
      <c r="D953" t="s">
        <v>7672</v>
      </c>
      <c r="E953" t="s">
        <v>7673</v>
      </c>
      <c r="F953" t="s">
        <v>7674</v>
      </c>
      <c r="G953" t="s">
        <v>7675</v>
      </c>
      <c r="H953" t="s">
        <v>183</v>
      </c>
      <c r="I953" t="s">
        <v>7676</v>
      </c>
      <c r="J953" t="str">
        <f>CONCATENATE(Táblázat1[[#This Row],[torvenyeskepviselo_nev]],", ",Táblázat1[[#This Row],[torvenyeskepviselo_beosztas]])</f>
        <v>Vass István Miklós, elnök</v>
      </c>
    </row>
    <row r="954" spans="1:10" x14ac:dyDescent="0.25">
      <c r="A954" s="101" t="s">
        <v>7677</v>
      </c>
      <c r="B954" s="102" t="s">
        <v>7678</v>
      </c>
      <c r="C954" t="s">
        <v>7679</v>
      </c>
      <c r="D954" t="s">
        <v>7680</v>
      </c>
      <c r="E954" t="s">
        <v>7681</v>
      </c>
      <c r="F954" t="s">
        <v>7682</v>
      </c>
      <c r="G954" t="s">
        <v>7683</v>
      </c>
      <c r="H954" t="s">
        <v>183</v>
      </c>
      <c r="I954" t="s">
        <v>7684</v>
      </c>
      <c r="J954" t="str">
        <f>CONCATENATE(Táblázat1[[#This Row],[torvenyeskepviselo_nev]],", ",Táblázat1[[#This Row],[torvenyeskepviselo_beosztas]])</f>
        <v>Kovács Dávid Miklós , elnök</v>
      </c>
    </row>
    <row r="955" spans="1:10" x14ac:dyDescent="0.25">
      <c r="A955" s="101" t="s">
        <v>7685</v>
      </c>
      <c r="B955" s="102" t="s">
        <v>7686</v>
      </c>
      <c r="C955" t="s">
        <v>7687</v>
      </c>
      <c r="D955" t="s">
        <v>7688</v>
      </c>
      <c r="E955" t="s">
        <v>7689</v>
      </c>
      <c r="F955" t="s">
        <v>7690</v>
      </c>
      <c r="G955" t="s">
        <v>7691</v>
      </c>
      <c r="H955" t="s">
        <v>183</v>
      </c>
      <c r="I955" t="s">
        <v>7692</v>
      </c>
      <c r="J955" t="str">
        <f>CONCATENATE(Táblázat1[[#This Row],[torvenyeskepviselo_nev]],", ",Táblázat1[[#This Row],[torvenyeskepviselo_beosztas]])</f>
        <v>Balla Bertalan, elnök</v>
      </c>
    </row>
    <row r="956" spans="1:10" x14ac:dyDescent="0.25">
      <c r="A956" s="101" t="s">
        <v>7693</v>
      </c>
      <c r="B956" s="102" t="s">
        <v>7694</v>
      </c>
      <c r="C956" t="s">
        <v>7695</v>
      </c>
      <c r="D956" t="s">
        <v>7696</v>
      </c>
      <c r="E956" t="s">
        <v>7697</v>
      </c>
      <c r="F956" t="s">
        <v>7698</v>
      </c>
      <c r="G956" t="s">
        <v>4784</v>
      </c>
      <c r="H956" t="s">
        <v>183</v>
      </c>
      <c r="I956" t="s">
        <v>7699</v>
      </c>
      <c r="J956" t="str">
        <f>CONCATENATE(Táblázat1[[#This Row],[torvenyeskepviselo_nev]],", ",Táblázat1[[#This Row],[torvenyeskepviselo_beosztas]])</f>
        <v>Takács Lajos, elnök</v>
      </c>
    </row>
    <row r="957" spans="1:10" x14ac:dyDescent="0.25">
      <c r="A957" s="101" t="s">
        <v>7700</v>
      </c>
      <c r="B957" s="102" t="s">
        <v>7701</v>
      </c>
      <c r="C957" t="s">
        <v>7702</v>
      </c>
      <c r="D957" t="s">
        <v>7703</v>
      </c>
      <c r="E957" t="s">
        <v>7704</v>
      </c>
      <c r="F957" t="s">
        <v>7705</v>
      </c>
      <c r="G957" t="s">
        <v>7706</v>
      </c>
      <c r="H957" t="s">
        <v>183</v>
      </c>
      <c r="I957" t="s">
        <v>7707</v>
      </c>
      <c r="J957" t="str">
        <f>CONCATENATE(Táblázat1[[#This Row],[torvenyeskepviselo_nev]],", ",Táblázat1[[#This Row],[torvenyeskepviselo_beosztas]])</f>
        <v>Juhász József, elnök</v>
      </c>
    </row>
    <row r="958" spans="1:10" x14ac:dyDescent="0.25">
      <c r="A958" s="101" t="s">
        <v>7708</v>
      </c>
      <c r="B958" s="102" t="s">
        <v>7709</v>
      </c>
      <c r="C958" t="s">
        <v>7710</v>
      </c>
      <c r="D958" t="s">
        <v>7711</v>
      </c>
      <c r="E958" t="s">
        <v>7712</v>
      </c>
      <c r="F958" t="s">
        <v>7713</v>
      </c>
      <c r="G958" t="s">
        <v>7714</v>
      </c>
      <c r="H958" t="s">
        <v>183</v>
      </c>
      <c r="I958" t="s">
        <v>7715</v>
      </c>
      <c r="J958" t="str">
        <f>CONCATENATE(Táblázat1[[#This Row],[torvenyeskepviselo_nev]],", ",Táblázat1[[#This Row],[torvenyeskepviselo_beosztas]])</f>
        <v>Szabó József, elnök</v>
      </c>
    </row>
    <row r="959" spans="1:10" x14ac:dyDescent="0.25">
      <c r="A959" s="101" t="s">
        <v>7716</v>
      </c>
      <c r="B959" s="102" t="s">
        <v>7717</v>
      </c>
      <c r="C959" t="s">
        <v>7718</v>
      </c>
      <c r="D959" t="s">
        <v>7719</v>
      </c>
      <c r="E959" t="s">
        <v>7720</v>
      </c>
      <c r="F959" t="s">
        <v>7721</v>
      </c>
      <c r="G959" t="s">
        <v>7722</v>
      </c>
      <c r="H959" t="s">
        <v>183</v>
      </c>
      <c r="I959" t="s">
        <v>7723</v>
      </c>
      <c r="J959" t="str">
        <f>CONCATENATE(Táblázat1[[#This Row],[torvenyeskepviselo_nev]],", ",Táblázat1[[#This Row],[torvenyeskepviselo_beosztas]])</f>
        <v>Földi István , elnök</v>
      </c>
    </row>
    <row r="960" spans="1:10" x14ac:dyDescent="0.25">
      <c r="A960" s="101" t="s">
        <v>7724</v>
      </c>
      <c r="B960" s="102" t="s">
        <v>7725</v>
      </c>
      <c r="C960" t="s">
        <v>7726</v>
      </c>
      <c r="D960" t="s">
        <v>7727</v>
      </c>
      <c r="E960" t="s">
        <v>7728</v>
      </c>
      <c r="F960" t="s">
        <v>7729</v>
      </c>
      <c r="G960" t="s">
        <v>7730</v>
      </c>
      <c r="H960" t="s">
        <v>183</v>
      </c>
      <c r="I960" t="s">
        <v>7731</v>
      </c>
      <c r="J960" t="str">
        <f>CONCATENATE(Táblázat1[[#This Row],[torvenyeskepviselo_nev]],", ",Táblázat1[[#This Row],[torvenyeskepviselo_beosztas]])</f>
        <v>Fodor Károly, elnök</v>
      </c>
    </row>
    <row r="961" spans="1:10" x14ac:dyDescent="0.25">
      <c r="A961" s="101" t="s">
        <v>7732</v>
      </c>
      <c r="B961" s="102" t="s">
        <v>7733</v>
      </c>
      <c r="C961" t="s">
        <v>7734</v>
      </c>
      <c r="D961" t="s">
        <v>7735</v>
      </c>
      <c r="E961" t="s">
        <v>7736</v>
      </c>
      <c r="F961" t="s">
        <v>7737</v>
      </c>
      <c r="G961" t="s">
        <v>7738</v>
      </c>
      <c r="H961" t="s">
        <v>183</v>
      </c>
      <c r="I961" t="s">
        <v>7739</v>
      </c>
      <c r="J961" t="str">
        <f>CONCATENATE(Táblázat1[[#This Row],[torvenyeskepviselo_nev]],", ",Táblázat1[[#This Row],[torvenyeskepviselo_beosztas]])</f>
        <v>Galyasné Turkó Anikó , elnök</v>
      </c>
    </row>
    <row r="962" spans="1:10" x14ac:dyDescent="0.25">
      <c r="A962" s="101" t="s">
        <v>7740</v>
      </c>
      <c r="B962" s="102" t="s">
        <v>7741</v>
      </c>
      <c r="C962" t="s">
        <v>7742</v>
      </c>
      <c r="D962" t="s">
        <v>7743</v>
      </c>
      <c r="E962" t="s">
        <v>7744</v>
      </c>
      <c r="F962" t="s">
        <v>7745</v>
      </c>
      <c r="G962" t="s">
        <v>7746</v>
      </c>
      <c r="H962" t="s">
        <v>183</v>
      </c>
      <c r="I962" t="s">
        <v>7747</v>
      </c>
      <c r="J962" t="str">
        <f>CONCATENATE(Táblázat1[[#This Row],[torvenyeskepviselo_nev]],", ",Táblázat1[[#This Row],[torvenyeskepviselo_beosztas]])</f>
        <v>Kálló Attila, elnök</v>
      </c>
    </row>
    <row r="963" spans="1:10" x14ac:dyDescent="0.25">
      <c r="A963" s="105">
        <v>161</v>
      </c>
      <c r="B963" s="102" t="s">
        <v>7748</v>
      </c>
      <c r="C963" t="s">
        <v>7749</v>
      </c>
      <c r="D963" t="s">
        <v>7750</v>
      </c>
      <c r="E963" t="s">
        <v>7751</v>
      </c>
      <c r="F963" t="s">
        <v>7752</v>
      </c>
      <c r="G963" t="s">
        <v>7753</v>
      </c>
      <c r="H963" t="s">
        <v>183</v>
      </c>
      <c r="I963" t="s">
        <v>7754</v>
      </c>
      <c r="J963" t="str">
        <f>CONCATENATE(Táblázat1[[#This Row],[torvenyeskepviselo_nev]],", ",Táblázat1[[#This Row],[torvenyeskepviselo_beosztas]])</f>
        <v>Fialka György, elnök</v>
      </c>
    </row>
    <row r="964" spans="1:10" x14ac:dyDescent="0.25">
      <c r="A964" s="101" t="s">
        <v>7755</v>
      </c>
      <c r="B964" s="102" t="s">
        <v>7756</v>
      </c>
      <c r="C964" t="s">
        <v>7757</v>
      </c>
      <c r="D964" t="s">
        <v>7758</v>
      </c>
      <c r="E964" t="s">
        <v>7759</v>
      </c>
      <c r="F964" t="s">
        <v>7760</v>
      </c>
      <c r="G964" t="s">
        <v>7761</v>
      </c>
      <c r="H964" t="s">
        <v>183</v>
      </c>
      <c r="I964" t="s">
        <v>7762</v>
      </c>
      <c r="J964" t="str">
        <f>CONCATENATE(Táblázat1[[#This Row],[torvenyeskepviselo_nev]],", ",Táblázat1[[#This Row],[torvenyeskepviselo_beosztas]])</f>
        <v>Bezerédi Imre, elnök</v>
      </c>
    </row>
    <row r="965" spans="1:10" x14ac:dyDescent="0.25">
      <c r="A965" s="101" t="s">
        <v>7763</v>
      </c>
      <c r="B965" s="102" t="s">
        <v>7764</v>
      </c>
      <c r="C965" t="s">
        <v>7765</v>
      </c>
      <c r="D965" t="s">
        <v>7766</v>
      </c>
      <c r="E965" t="s">
        <v>7767</v>
      </c>
      <c r="F965" t="s">
        <v>7768</v>
      </c>
      <c r="G965" t="s">
        <v>7769</v>
      </c>
      <c r="H965" t="s">
        <v>183</v>
      </c>
      <c r="I965" t="s">
        <v>7770</v>
      </c>
      <c r="J965" t="str">
        <f>CONCATENATE(Táblázat1[[#This Row],[torvenyeskepviselo_nev]],", ",Táblázat1[[#This Row],[torvenyeskepviselo_beosztas]])</f>
        <v>Pál László Tibor, elnök</v>
      </c>
    </row>
    <row r="966" spans="1:10" x14ac:dyDescent="0.25">
      <c r="A966" s="101" t="s">
        <v>7771</v>
      </c>
      <c r="B966" s="102" t="s">
        <v>7772</v>
      </c>
      <c r="C966" t="s">
        <v>7773</v>
      </c>
      <c r="D966" t="s">
        <v>7774</v>
      </c>
      <c r="E966" t="s">
        <v>7775</v>
      </c>
      <c r="F966" t="s">
        <v>7776</v>
      </c>
      <c r="G966" t="s">
        <v>7777</v>
      </c>
      <c r="H966" t="s">
        <v>183</v>
      </c>
      <c r="I966" t="s">
        <v>7778</v>
      </c>
      <c r="J966" t="str">
        <f>CONCATENATE(Táblázat1[[#This Row],[torvenyeskepviselo_nev]],", ",Táblázat1[[#This Row],[torvenyeskepviselo_beosztas]])</f>
        <v>Barna József, elnök</v>
      </c>
    </row>
    <row r="967" spans="1:10" x14ac:dyDescent="0.25">
      <c r="A967" s="101" t="s">
        <v>7779</v>
      </c>
      <c r="B967" s="102" t="s">
        <v>7780</v>
      </c>
      <c r="C967" t="s">
        <v>7781</v>
      </c>
      <c r="D967" t="s">
        <v>7782</v>
      </c>
      <c r="E967" t="s">
        <v>7783</v>
      </c>
      <c r="F967" t="s">
        <v>7784</v>
      </c>
      <c r="G967" t="s">
        <v>7785</v>
      </c>
      <c r="H967" t="s">
        <v>183</v>
      </c>
      <c r="I967" t="s">
        <v>7786</v>
      </c>
      <c r="J967" t="str">
        <f>CONCATENATE(Táblázat1[[#This Row],[torvenyeskepviselo_nev]],", ",Táblázat1[[#This Row],[torvenyeskepviselo_beosztas]])</f>
        <v>Koska Tibor , elnök</v>
      </c>
    </row>
    <row r="968" spans="1:10" x14ac:dyDescent="0.25">
      <c r="A968" s="101" t="s">
        <v>7787</v>
      </c>
      <c r="B968" s="102" t="s">
        <v>7788</v>
      </c>
      <c r="C968" t="s">
        <v>7789</v>
      </c>
      <c r="D968" t="s">
        <v>7790</v>
      </c>
      <c r="E968" t="s">
        <v>7791</v>
      </c>
      <c r="F968" t="s">
        <v>7792</v>
      </c>
      <c r="G968" t="s">
        <v>891</v>
      </c>
      <c r="H968" t="s">
        <v>183</v>
      </c>
      <c r="I968" t="s">
        <v>7793</v>
      </c>
      <c r="J968" t="str">
        <f>CONCATENATE(Táblázat1[[#This Row],[torvenyeskepviselo_nev]],", ",Táblázat1[[#This Row],[torvenyeskepviselo_beosztas]])</f>
        <v>Tóth Gyula, elnök</v>
      </c>
    </row>
    <row r="969" spans="1:10" x14ac:dyDescent="0.25">
      <c r="A969" s="101" t="s">
        <v>7794</v>
      </c>
      <c r="B969" s="102" t="s">
        <v>7795</v>
      </c>
      <c r="C969" t="s">
        <v>7796</v>
      </c>
      <c r="D969" t="s">
        <v>7797</v>
      </c>
      <c r="E969" t="s">
        <v>7798</v>
      </c>
      <c r="F969" t="s">
        <v>7799</v>
      </c>
      <c r="G969" t="s">
        <v>7800</v>
      </c>
      <c r="H969" t="s">
        <v>183</v>
      </c>
      <c r="I969" t="s">
        <v>7801</v>
      </c>
      <c r="J969" t="str">
        <f>CONCATENATE(Táblázat1[[#This Row],[torvenyeskepviselo_nev]],", ",Táblázat1[[#This Row],[torvenyeskepviselo_beosztas]])</f>
        <v>Répás László , elnök</v>
      </c>
    </row>
    <row r="970" spans="1:10" x14ac:dyDescent="0.25">
      <c r="A970" s="101" t="s">
        <v>7802</v>
      </c>
      <c r="B970" s="102" t="s">
        <v>7803</v>
      </c>
      <c r="C970" t="s">
        <v>7804</v>
      </c>
      <c r="D970" t="s">
        <v>7805</v>
      </c>
      <c r="E970" t="s">
        <v>7806</v>
      </c>
      <c r="F970" t="s">
        <v>7807</v>
      </c>
      <c r="G970" t="s">
        <v>7808</v>
      </c>
      <c r="H970" t="s">
        <v>183</v>
      </c>
      <c r="I970" t="s">
        <v>7809</v>
      </c>
      <c r="J970" t="str">
        <f>CONCATENATE(Táblázat1[[#This Row],[torvenyeskepviselo_nev]],", ",Táblázat1[[#This Row],[torvenyeskepviselo_beosztas]])</f>
        <v>Hanuta Ferenc , elnök</v>
      </c>
    </row>
    <row r="971" spans="1:10" x14ac:dyDescent="0.25">
      <c r="A971" s="101" t="s">
        <v>7810</v>
      </c>
      <c r="B971" s="102" t="s">
        <v>7811</v>
      </c>
      <c r="C971" t="s">
        <v>7812</v>
      </c>
      <c r="D971" t="s">
        <v>7813</v>
      </c>
      <c r="E971" t="s">
        <v>7814</v>
      </c>
      <c r="F971" t="s">
        <v>7815</v>
      </c>
      <c r="G971" t="s">
        <v>7816</v>
      </c>
      <c r="H971" t="s">
        <v>183</v>
      </c>
      <c r="I971" t="s">
        <v>7817</v>
      </c>
      <c r="J971" t="str">
        <f>CONCATENATE(Táblázat1[[#This Row],[torvenyeskepviselo_nev]],", ",Táblázat1[[#This Row],[torvenyeskepviselo_beosztas]])</f>
        <v>Antal Gábor, elnök</v>
      </c>
    </row>
    <row r="972" spans="1:10" x14ac:dyDescent="0.25">
      <c r="A972" s="101" t="s">
        <v>7818</v>
      </c>
      <c r="B972" s="102" t="s">
        <v>7819</v>
      </c>
      <c r="C972" t="s">
        <v>7820</v>
      </c>
      <c r="D972" t="s">
        <v>7821</v>
      </c>
      <c r="E972" t="s">
        <v>7822</v>
      </c>
      <c r="F972" t="s">
        <v>7823</v>
      </c>
      <c r="G972" t="s">
        <v>7824</v>
      </c>
      <c r="H972" t="s">
        <v>183</v>
      </c>
      <c r="I972" t="s">
        <v>7825</v>
      </c>
      <c r="J972" t="str">
        <f>CONCATENATE(Táblázat1[[#This Row],[torvenyeskepviselo_nev]],", ",Táblázat1[[#This Row],[torvenyeskepviselo_beosztas]])</f>
        <v>Kaszab Zsolt , elnök</v>
      </c>
    </row>
    <row r="973" spans="1:10" x14ac:dyDescent="0.25">
      <c r="A973" s="101" t="s">
        <v>7826</v>
      </c>
      <c r="B973" s="102" t="s">
        <v>7827</v>
      </c>
      <c r="C973" t="s">
        <v>7828</v>
      </c>
      <c r="D973" t="s">
        <v>7829</v>
      </c>
      <c r="E973" t="s">
        <v>7830</v>
      </c>
      <c r="F973" t="s">
        <v>7831</v>
      </c>
      <c r="G973" t="s">
        <v>7832</v>
      </c>
      <c r="H973" t="s">
        <v>183</v>
      </c>
      <c r="I973" t="s">
        <v>7833</v>
      </c>
      <c r="J973" t="str">
        <f>CONCATENATE(Táblázat1[[#This Row],[torvenyeskepviselo_nev]],", ",Táblázat1[[#This Row],[torvenyeskepviselo_beosztas]])</f>
        <v>Pongrácz Zoltán , elnök</v>
      </c>
    </row>
    <row r="974" spans="1:10" x14ac:dyDescent="0.25">
      <c r="A974" s="101" t="s">
        <v>7834</v>
      </c>
      <c r="B974" s="102" t="s">
        <v>7835</v>
      </c>
      <c r="C974" t="s">
        <v>7836</v>
      </c>
      <c r="D974" t="s">
        <v>7837</v>
      </c>
      <c r="E974" t="s">
        <v>7838</v>
      </c>
      <c r="F974" t="s">
        <v>7839</v>
      </c>
      <c r="G974" t="s">
        <v>7840</v>
      </c>
      <c r="H974" t="s">
        <v>183</v>
      </c>
      <c r="I974" t="s">
        <v>7841</v>
      </c>
      <c r="J974" t="str">
        <f>CONCATENATE(Táblázat1[[#This Row],[torvenyeskepviselo_nev]],", ",Táblázat1[[#This Row],[torvenyeskepviselo_beosztas]])</f>
        <v>Szénási Zsolt , elnök</v>
      </c>
    </row>
    <row r="975" spans="1:10" x14ac:dyDescent="0.25">
      <c r="A975" s="101" t="s">
        <v>7842</v>
      </c>
      <c r="B975" s="102" t="s">
        <v>7843</v>
      </c>
      <c r="C975" t="s">
        <v>7844</v>
      </c>
      <c r="D975" t="s">
        <v>7845</v>
      </c>
      <c r="E975" t="s">
        <v>7846</v>
      </c>
      <c r="F975" t="s">
        <v>7847</v>
      </c>
      <c r="G975" t="s">
        <v>6772</v>
      </c>
      <c r="H975" t="s">
        <v>183</v>
      </c>
      <c r="I975" t="s">
        <v>7848</v>
      </c>
      <c r="J975" t="str">
        <f>CONCATENATE(Táblázat1[[#This Row],[torvenyeskepviselo_nev]],", ",Táblázat1[[#This Row],[torvenyeskepviselo_beosztas]])</f>
        <v>Szabó János, elnök</v>
      </c>
    </row>
    <row r="976" spans="1:10" x14ac:dyDescent="0.25">
      <c r="A976" s="101" t="s">
        <v>7849</v>
      </c>
      <c r="B976" s="102" t="s">
        <v>7850</v>
      </c>
      <c r="C976" t="s">
        <v>7851</v>
      </c>
      <c r="D976" t="s">
        <v>7852</v>
      </c>
      <c r="E976" t="s">
        <v>7853</v>
      </c>
      <c r="F976" t="s">
        <v>7854</v>
      </c>
      <c r="G976" t="s">
        <v>7855</v>
      </c>
      <c r="H976" t="s">
        <v>183</v>
      </c>
      <c r="I976" t="s">
        <v>7856</v>
      </c>
      <c r="J976" t="str">
        <f>CONCATENATE(Táblázat1[[#This Row],[torvenyeskepviselo_nev]],", ",Táblázat1[[#This Row],[torvenyeskepviselo_beosztas]])</f>
        <v>Gócza József , elnök</v>
      </c>
    </row>
    <row r="977" spans="1:10" x14ac:dyDescent="0.25">
      <c r="A977" s="101" t="s">
        <v>7857</v>
      </c>
      <c r="B977" s="102" t="s">
        <v>7858</v>
      </c>
      <c r="C977" t="s">
        <v>7859</v>
      </c>
      <c r="D977" t="s">
        <v>7860</v>
      </c>
      <c r="E977" t="s">
        <v>7861</v>
      </c>
      <c r="F977" t="s">
        <v>7862</v>
      </c>
      <c r="G977" t="s">
        <v>7863</v>
      </c>
      <c r="H977" t="s">
        <v>183</v>
      </c>
      <c r="I977" t="s">
        <v>7864</v>
      </c>
      <c r="J977" t="str">
        <f>CONCATENATE(Táblázat1[[#This Row],[torvenyeskepviselo_nev]],", ",Táblázat1[[#This Row],[torvenyeskepviselo_beosztas]])</f>
        <v>Samu Péter, elnök</v>
      </c>
    </row>
    <row r="978" spans="1:10" x14ac:dyDescent="0.25">
      <c r="A978" s="101" t="s">
        <v>7865</v>
      </c>
      <c r="B978" s="102" t="s">
        <v>7866</v>
      </c>
      <c r="C978" t="s">
        <v>7867</v>
      </c>
      <c r="D978" t="s">
        <v>7868</v>
      </c>
      <c r="E978" t="s">
        <v>7869</v>
      </c>
      <c r="F978" t="s">
        <v>7870</v>
      </c>
      <c r="G978" t="s">
        <v>7871</v>
      </c>
      <c r="H978" t="s">
        <v>183</v>
      </c>
      <c r="I978" t="s">
        <v>7872</v>
      </c>
      <c r="J978" t="str">
        <f>CONCATENATE(Táblázat1[[#This Row],[torvenyeskepviselo_nev]],", ",Táblázat1[[#This Row],[torvenyeskepviselo_beosztas]])</f>
        <v xml:space="preserve"> Lipták Zoltán, elnök</v>
      </c>
    </row>
    <row r="979" spans="1:10" x14ac:dyDescent="0.25">
      <c r="A979" s="101" t="s">
        <v>7873</v>
      </c>
      <c r="B979" s="102" t="s">
        <v>7874</v>
      </c>
      <c r="C979" t="s">
        <v>7875</v>
      </c>
      <c r="D979" t="s">
        <v>7876</v>
      </c>
      <c r="E979" t="s">
        <v>7877</v>
      </c>
      <c r="F979" t="s">
        <v>7878</v>
      </c>
      <c r="G979" t="s">
        <v>5010</v>
      </c>
      <c r="H979" t="s">
        <v>183</v>
      </c>
      <c r="I979" t="s">
        <v>7879</v>
      </c>
      <c r="J979" t="str">
        <f>CONCATENATE(Táblázat1[[#This Row],[torvenyeskepviselo_nev]],", ",Táblázat1[[#This Row],[torvenyeskepviselo_beosztas]])</f>
        <v>Berkó János, elnök</v>
      </c>
    </row>
    <row r="980" spans="1:10" x14ac:dyDescent="0.25">
      <c r="A980" s="101" t="s">
        <v>7880</v>
      </c>
      <c r="B980" s="102" t="s">
        <v>6238</v>
      </c>
      <c r="C980" t="s">
        <v>7881</v>
      </c>
      <c r="D980" t="s">
        <v>7882</v>
      </c>
      <c r="E980" t="s">
        <v>7883</v>
      </c>
      <c r="F980" t="s">
        <v>7884</v>
      </c>
      <c r="G980" t="s">
        <v>7885</v>
      </c>
      <c r="H980" t="s">
        <v>183</v>
      </c>
      <c r="I980" t="s">
        <v>7886</v>
      </c>
      <c r="J980" t="str">
        <f>CONCATENATE(Táblázat1[[#This Row],[torvenyeskepviselo_nev]],", ",Táblázat1[[#This Row],[torvenyeskepviselo_beosztas]])</f>
        <v>Berkes Mihály, elnök</v>
      </c>
    </row>
    <row r="981" spans="1:10" x14ac:dyDescent="0.25">
      <c r="A981" s="101" t="s">
        <v>7887</v>
      </c>
      <c r="B981" s="102" t="s">
        <v>7888</v>
      </c>
      <c r="C981" t="s">
        <v>7889</v>
      </c>
      <c r="D981" t="s">
        <v>7890</v>
      </c>
      <c r="E981" t="s">
        <v>7891</v>
      </c>
      <c r="F981" t="s">
        <v>7892</v>
      </c>
      <c r="G981" t="s">
        <v>7893</v>
      </c>
      <c r="H981" t="s">
        <v>183</v>
      </c>
      <c r="I981" t="s">
        <v>7894</v>
      </c>
      <c r="J981" t="str">
        <f>CONCATENATE(Táblázat1[[#This Row],[torvenyeskepviselo_nev]],", ",Táblázat1[[#This Row],[torvenyeskepviselo_beosztas]])</f>
        <v>Bíró Tibor, elnök</v>
      </c>
    </row>
    <row r="982" spans="1:10" x14ac:dyDescent="0.25">
      <c r="A982" s="101" t="s">
        <v>7895</v>
      </c>
      <c r="B982" s="102" t="s">
        <v>7896</v>
      </c>
      <c r="C982" t="s">
        <v>7897</v>
      </c>
      <c r="D982" t="s">
        <v>7898</v>
      </c>
      <c r="E982" t="s">
        <v>7899</v>
      </c>
      <c r="F982" t="s">
        <v>7900</v>
      </c>
      <c r="G982" t="s">
        <v>7901</v>
      </c>
      <c r="H982" t="s">
        <v>183</v>
      </c>
      <c r="I982" t="s">
        <v>7902</v>
      </c>
      <c r="J982" t="str">
        <f>CONCATENATE(Táblázat1[[#This Row],[torvenyeskepviselo_nev]],", ",Táblázat1[[#This Row],[torvenyeskepviselo_beosztas]])</f>
        <v>Faragó János, elnök</v>
      </c>
    </row>
    <row r="983" spans="1:10" x14ac:dyDescent="0.25">
      <c r="A983" s="101" t="s">
        <v>7903</v>
      </c>
      <c r="B983" s="102" t="s">
        <v>7904</v>
      </c>
      <c r="C983" t="s">
        <v>7905</v>
      </c>
      <c r="D983" t="s">
        <v>7906</v>
      </c>
      <c r="E983" t="s">
        <v>7907</v>
      </c>
      <c r="F983" t="s">
        <v>7908</v>
      </c>
      <c r="G983" t="s">
        <v>7909</v>
      </c>
      <c r="H983" t="s">
        <v>183</v>
      </c>
      <c r="I983" t="s">
        <v>7910</v>
      </c>
      <c r="J983" t="str">
        <f>CONCATENATE(Táblázat1[[#This Row],[torvenyeskepviselo_nev]],", ",Táblázat1[[#This Row],[torvenyeskepviselo_beosztas]])</f>
        <v>Csiker Péter, elnök</v>
      </c>
    </row>
    <row r="984" spans="1:10" x14ac:dyDescent="0.25">
      <c r="A984" s="101" t="s">
        <v>7911</v>
      </c>
      <c r="B984" s="102" t="s">
        <v>7912</v>
      </c>
      <c r="C984" t="s">
        <v>7913</v>
      </c>
      <c r="D984" t="s">
        <v>7914</v>
      </c>
      <c r="E984" t="s">
        <v>7915</v>
      </c>
      <c r="F984" t="s">
        <v>7916</v>
      </c>
      <c r="G984" t="s">
        <v>7917</v>
      </c>
      <c r="H984" t="s">
        <v>183</v>
      </c>
      <c r="I984" t="s">
        <v>7918</v>
      </c>
      <c r="J984" t="str">
        <f>CONCATENATE(Táblázat1[[#This Row],[torvenyeskepviselo_nev]],", ",Táblázat1[[#This Row],[torvenyeskepviselo_beosztas]])</f>
        <v>Nagy Zoltán, elnök</v>
      </c>
    </row>
    <row r="985" spans="1:10" x14ac:dyDescent="0.25">
      <c r="A985" s="101" t="s">
        <v>7919</v>
      </c>
      <c r="B985" s="102" t="s">
        <v>7920</v>
      </c>
      <c r="C985" t="s">
        <v>7921</v>
      </c>
      <c r="D985" t="s">
        <v>7922</v>
      </c>
      <c r="E985" t="s">
        <v>7923</v>
      </c>
      <c r="F985" t="s">
        <v>7924</v>
      </c>
      <c r="G985" t="s">
        <v>7925</v>
      </c>
      <c r="H985" t="s">
        <v>183</v>
      </c>
      <c r="I985" t="s">
        <v>7926</v>
      </c>
      <c r="J985" t="str">
        <f>CONCATENATE(Táblázat1[[#This Row],[torvenyeskepviselo_nev]],", ",Táblázat1[[#This Row],[torvenyeskepviselo_beosztas]])</f>
        <v>Hegyes Zoltán, elnök</v>
      </c>
    </row>
    <row r="986" spans="1:10" x14ac:dyDescent="0.25">
      <c r="A986" s="101" t="s">
        <v>7927</v>
      </c>
      <c r="B986" s="102" t="s">
        <v>7928</v>
      </c>
      <c r="C986" t="s">
        <v>7929</v>
      </c>
      <c r="D986" t="s">
        <v>7930</v>
      </c>
      <c r="E986" t="s">
        <v>7931</v>
      </c>
      <c r="F986" t="s">
        <v>7932</v>
      </c>
      <c r="G986" t="s">
        <v>7933</v>
      </c>
      <c r="H986" t="s">
        <v>183</v>
      </c>
      <c r="J986" t="str">
        <f>CONCATENATE(Táblázat1[[#This Row],[torvenyeskepviselo_nev]],", ",Táblázat1[[#This Row],[torvenyeskepviselo_beosztas]])</f>
        <v>Nagy Tibor, elnök</v>
      </c>
    </row>
    <row r="987" spans="1:10" x14ac:dyDescent="0.25">
      <c r="A987" s="101" t="s">
        <v>7934</v>
      </c>
      <c r="B987" s="102" t="s">
        <v>7935</v>
      </c>
      <c r="C987" t="s">
        <v>7936</v>
      </c>
      <c r="D987" t="s">
        <v>7937</v>
      </c>
      <c r="E987" t="s">
        <v>7938</v>
      </c>
      <c r="F987" t="s">
        <v>7939</v>
      </c>
      <c r="G987" t="s">
        <v>7940</v>
      </c>
      <c r="H987" t="s">
        <v>183</v>
      </c>
      <c r="I987" t="s">
        <v>7941</v>
      </c>
      <c r="J987" t="str">
        <f>CONCATENATE(Táblázat1[[#This Row],[torvenyeskepviselo_nev]],", ",Táblázat1[[#This Row],[torvenyeskepviselo_beosztas]])</f>
        <v>Bécsi Pál , elnök</v>
      </c>
    </row>
    <row r="988" spans="1:10" x14ac:dyDescent="0.25">
      <c r="A988" s="101" t="s">
        <v>7942</v>
      </c>
      <c r="B988" s="102" t="s">
        <v>7943</v>
      </c>
      <c r="C988" t="s">
        <v>7944</v>
      </c>
      <c r="D988" t="s">
        <v>7945</v>
      </c>
      <c r="E988" t="s">
        <v>7946</v>
      </c>
      <c r="F988" t="s">
        <v>7947</v>
      </c>
      <c r="G988" t="s">
        <v>7948</v>
      </c>
      <c r="H988" t="s">
        <v>183</v>
      </c>
      <c r="I988" t="s">
        <v>7949</v>
      </c>
      <c r="J988" t="str">
        <f>CONCATENATE(Táblázat1[[#This Row],[torvenyeskepviselo_nev]],", ",Táblázat1[[#This Row],[torvenyeskepviselo_beosztas]])</f>
        <v>Szarvák Márton , elnök</v>
      </c>
    </row>
    <row r="989" spans="1:10" x14ac:dyDescent="0.25">
      <c r="A989" s="101" t="s">
        <v>7950</v>
      </c>
      <c r="B989" s="102" t="s">
        <v>7951</v>
      </c>
      <c r="C989" t="s">
        <v>7952</v>
      </c>
      <c r="D989" t="s">
        <v>7953</v>
      </c>
      <c r="E989" t="s">
        <v>7954</v>
      </c>
      <c r="F989" t="s">
        <v>7955</v>
      </c>
      <c r="G989" t="s">
        <v>7956</v>
      </c>
      <c r="H989" t="s">
        <v>183</v>
      </c>
      <c r="I989" t="s">
        <v>7957</v>
      </c>
      <c r="J989" t="str">
        <f>CONCATENATE(Táblázat1[[#This Row],[torvenyeskepviselo_nev]],", ",Táblázat1[[#This Row],[torvenyeskepviselo_beosztas]])</f>
        <v>Aggod Sándor, elnök</v>
      </c>
    </row>
    <row r="990" spans="1:10" x14ac:dyDescent="0.25">
      <c r="A990" s="101" t="s">
        <v>7958</v>
      </c>
      <c r="B990" s="102" t="s">
        <v>7959</v>
      </c>
      <c r="C990" t="s">
        <v>7960</v>
      </c>
      <c r="D990" t="s">
        <v>7961</v>
      </c>
      <c r="E990" t="s">
        <v>7962</v>
      </c>
      <c r="F990" t="s">
        <v>7963</v>
      </c>
      <c r="G990" t="s">
        <v>7964</v>
      </c>
      <c r="H990" t="s">
        <v>183</v>
      </c>
      <c r="I990" t="s">
        <v>7965</v>
      </c>
      <c r="J990" t="str">
        <f>CONCATENATE(Táblázat1[[#This Row],[torvenyeskepviselo_nev]],", ",Táblázat1[[#This Row],[torvenyeskepviselo_beosztas]])</f>
        <v>Varga László, elnök</v>
      </c>
    </row>
    <row r="991" spans="1:10" x14ac:dyDescent="0.25">
      <c r="A991" s="101" t="s">
        <v>7966</v>
      </c>
      <c r="B991" s="102" t="s">
        <v>7967</v>
      </c>
      <c r="C991" t="s">
        <v>7968</v>
      </c>
      <c r="D991" t="s">
        <v>7969</v>
      </c>
      <c r="E991" t="s">
        <v>7970</v>
      </c>
      <c r="F991" t="s">
        <v>7971</v>
      </c>
      <c r="G991" t="s">
        <v>7972</v>
      </c>
      <c r="H991" t="s">
        <v>183</v>
      </c>
      <c r="I991" t="s">
        <v>7973</v>
      </c>
      <c r="J991" t="str">
        <f>CONCATENATE(Táblázat1[[#This Row],[torvenyeskepviselo_nev]],", ",Táblázat1[[#This Row],[torvenyeskepviselo_beosztas]])</f>
        <v>Simon Attila , elnök</v>
      </c>
    </row>
    <row r="992" spans="1:10" x14ac:dyDescent="0.25">
      <c r="A992" s="101" t="s">
        <v>7974</v>
      </c>
      <c r="B992" s="106" t="s">
        <v>7975</v>
      </c>
      <c r="C992" t="s">
        <v>7976</v>
      </c>
      <c r="D992" t="s">
        <v>7977</v>
      </c>
      <c r="E992" t="s">
        <v>7978</v>
      </c>
      <c r="F992" t="s">
        <v>7979</v>
      </c>
      <c r="G992" t="s">
        <v>7980</v>
      </c>
      <c r="H992" t="s">
        <v>183</v>
      </c>
      <c r="I992" t="s">
        <v>7981</v>
      </c>
      <c r="J992" t="str">
        <f>CONCATENATE(Táblázat1[[#This Row],[torvenyeskepviselo_nev]],", ",Táblázat1[[#This Row],[torvenyeskepviselo_beosztas]])</f>
        <v> Péter Károly, elnök</v>
      </c>
    </row>
    <row r="993" spans="1:10" x14ac:dyDescent="0.25">
      <c r="A993" s="101" t="s">
        <v>7982</v>
      </c>
      <c r="B993" s="102" t="s">
        <v>7983</v>
      </c>
      <c r="C993" t="s">
        <v>7984</v>
      </c>
      <c r="D993" t="s">
        <v>7985</v>
      </c>
      <c r="E993" t="s">
        <v>7986</v>
      </c>
      <c r="F993" t="s">
        <v>7987</v>
      </c>
      <c r="G993" t="s">
        <v>7988</v>
      </c>
      <c r="H993" t="s">
        <v>183</v>
      </c>
      <c r="I993" t="s">
        <v>7989</v>
      </c>
      <c r="J993" t="str">
        <f>CONCATENATE(Táblázat1[[#This Row],[torvenyeskepviselo_nev]],", ",Táblázat1[[#This Row],[torvenyeskepviselo_beosztas]])</f>
        <v>Jeges Gábor, elnök</v>
      </c>
    </row>
    <row r="994" spans="1:10" x14ac:dyDescent="0.25">
      <c r="A994" s="101" t="s">
        <v>7990</v>
      </c>
      <c r="B994" s="102" t="s">
        <v>7991</v>
      </c>
      <c r="C994" t="s">
        <v>7992</v>
      </c>
      <c r="D994" t="s">
        <v>7993</v>
      </c>
      <c r="E994" t="s">
        <v>7994</v>
      </c>
      <c r="F994" t="s">
        <v>7995</v>
      </c>
      <c r="G994" t="s">
        <v>7996</v>
      </c>
      <c r="H994" t="s">
        <v>183</v>
      </c>
      <c r="I994" t="s">
        <v>7997</v>
      </c>
      <c r="J994" t="str">
        <f>CONCATENATE(Táblázat1[[#This Row],[torvenyeskepviselo_nev]],", ",Táblázat1[[#This Row],[torvenyeskepviselo_beosztas]])</f>
        <v>Bollók László, elnök</v>
      </c>
    </row>
    <row r="995" spans="1:10" x14ac:dyDescent="0.25">
      <c r="A995" s="101" t="s">
        <v>7998</v>
      </c>
      <c r="B995" s="102" t="s">
        <v>7999</v>
      </c>
      <c r="C995" t="s">
        <v>8000</v>
      </c>
      <c r="D995" t="s">
        <v>8001</v>
      </c>
      <c r="E995" t="s">
        <v>8002</v>
      </c>
      <c r="F995" t="s">
        <v>8003</v>
      </c>
      <c r="G995" t="s">
        <v>1494</v>
      </c>
      <c r="H995" t="s">
        <v>183</v>
      </c>
      <c r="I995" t="s">
        <v>8004</v>
      </c>
      <c r="J995" t="str">
        <f>CONCATENATE(Táblázat1[[#This Row],[torvenyeskepviselo_nev]],", ",Táblázat1[[#This Row],[torvenyeskepviselo_beosztas]])</f>
        <v>Szabó Sándor, elnök</v>
      </c>
    </row>
    <row r="996" spans="1:10" x14ac:dyDescent="0.25">
      <c r="A996" s="101" t="s">
        <v>8005</v>
      </c>
      <c r="B996" s="102" t="s">
        <v>8006</v>
      </c>
      <c r="C996" t="s">
        <v>8007</v>
      </c>
      <c r="D996" t="s">
        <v>8008</v>
      </c>
      <c r="E996" t="s">
        <v>8009</v>
      </c>
      <c r="F996" t="s">
        <v>8010</v>
      </c>
      <c r="G996" t="s">
        <v>8011</v>
      </c>
      <c r="H996" t="s">
        <v>183</v>
      </c>
      <c r="I996" t="s">
        <v>8012</v>
      </c>
      <c r="J996" t="str">
        <f>CONCATENATE(Táblázat1[[#This Row],[torvenyeskepviselo_nev]],", ",Táblázat1[[#This Row],[torvenyeskepviselo_beosztas]])</f>
        <v>Andó Tibor, elnök</v>
      </c>
    </row>
    <row r="997" spans="1:10" x14ac:dyDescent="0.25">
      <c r="A997" s="101" t="s">
        <v>8013</v>
      </c>
      <c r="B997" s="102" t="s">
        <v>8014</v>
      </c>
      <c r="C997" t="s">
        <v>8015</v>
      </c>
      <c r="D997" t="s">
        <v>8016</v>
      </c>
      <c r="E997" t="s">
        <v>8017</v>
      </c>
      <c r="F997" t="s">
        <v>8018</v>
      </c>
      <c r="G997" t="s">
        <v>8019</v>
      </c>
      <c r="H997" t="s">
        <v>183</v>
      </c>
      <c r="I997" t="s">
        <v>8020</v>
      </c>
      <c r="J997" t="str">
        <f>CONCATENATE(Táblázat1[[#This Row],[torvenyeskepviselo_nev]],", ",Táblázat1[[#This Row],[torvenyeskepviselo_beosztas]])</f>
        <v>Bakter András , elnök</v>
      </c>
    </row>
    <row r="998" spans="1:10" x14ac:dyDescent="0.25">
      <c r="A998" s="101" t="s">
        <v>8021</v>
      </c>
      <c r="B998" s="102" t="s">
        <v>8022</v>
      </c>
      <c r="C998" t="s">
        <v>8023</v>
      </c>
      <c r="D998" t="s">
        <v>8024</v>
      </c>
      <c r="E998" t="s">
        <v>8025</v>
      </c>
      <c r="F998" t="s">
        <v>8026</v>
      </c>
      <c r="G998" t="s">
        <v>8027</v>
      </c>
      <c r="H998" t="s">
        <v>183</v>
      </c>
      <c r="I998" t="s">
        <v>8028</v>
      </c>
      <c r="J998" t="str">
        <f>CONCATENATE(Táblázat1[[#This Row],[torvenyeskepviselo_nev]],", ",Táblázat1[[#This Row],[torvenyeskepviselo_beosztas]])</f>
        <v>Paplanos Tibor , elnök</v>
      </c>
    </row>
    <row r="999" spans="1:10" x14ac:dyDescent="0.25">
      <c r="A999" s="101" t="s">
        <v>8029</v>
      </c>
      <c r="B999" s="102" t="s">
        <v>8030</v>
      </c>
      <c r="C999" t="s">
        <v>8031</v>
      </c>
      <c r="D999" t="s">
        <v>8032</v>
      </c>
      <c r="E999" t="s">
        <v>8033</v>
      </c>
      <c r="F999" t="s">
        <v>8034</v>
      </c>
      <c r="G999" t="s">
        <v>8035</v>
      </c>
      <c r="H999" t="s">
        <v>183</v>
      </c>
      <c r="I999" t="s">
        <v>8036</v>
      </c>
      <c r="J999" t="str">
        <f>CONCATENATE(Táblázat1[[#This Row],[torvenyeskepviselo_nev]],", ",Táblázat1[[#This Row],[torvenyeskepviselo_beosztas]])</f>
        <v>Lovász Tibor, elnök</v>
      </c>
    </row>
    <row r="1000" spans="1:10" x14ac:dyDescent="0.25">
      <c r="A1000" s="101" t="s">
        <v>8037</v>
      </c>
      <c r="B1000" s="102" t="s">
        <v>8038</v>
      </c>
      <c r="C1000" t="s">
        <v>8039</v>
      </c>
      <c r="D1000" t="s">
        <v>8040</v>
      </c>
      <c r="E1000" t="s">
        <v>8041</v>
      </c>
      <c r="F1000" t="s">
        <v>8042</v>
      </c>
      <c r="G1000" t="s">
        <v>8043</v>
      </c>
      <c r="H1000" t="s">
        <v>183</v>
      </c>
      <c r="I1000" t="s">
        <v>8044</v>
      </c>
      <c r="J1000" t="str">
        <f>CONCATENATE(Táblázat1[[#This Row],[torvenyeskepviselo_nev]],", ",Táblázat1[[#This Row],[torvenyeskepviselo_beosztas]])</f>
        <v>Sárik Zsolt, elnök</v>
      </c>
    </row>
    <row r="1001" spans="1:10" x14ac:dyDescent="0.25">
      <c r="A1001" s="101" t="s">
        <v>8045</v>
      </c>
      <c r="B1001" s="102" t="s">
        <v>482</v>
      </c>
      <c r="C1001" t="s">
        <v>8046</v>
      </c>
      <c r="D1001" t="s">
        <v>8047</v>
      </c>
      <c r="E1001" t="s">
        <v>8048</v>
      </c>
      <c r="F1001" t="s">
        <v>8049</v>
      </c>
      <c r="G1001" t="s">
        <v>8050</v>
      </c>
      <c r="H1001" t="s">
        <v>183</v>
      </c>
      <c r="I1001" t="s">
        <v>8051</v>
      </c>
      <c r="J1001" t="str">
        <f>CONCATENATE(Táblázat1[[#This Row],[torvenyeskepviselo_nev]],", ",Táblázat1[[#This Row],[torvenyeskepviselo_beosztas]])</f>
        <v>ifj.Csaba János , elnök</v>
      </c>
    </row>
    <row r="1002" spans="1:10" x14ac:dyDescent="0.25">
      <c r="A1002" s="101" t="s">
        <v>8052</v>
      </c>
      <c r="B1002" s="102" t="s">
        <v>8053</v>
      </c>
      <c r="C1002" t="s">
        <v>8054</v>
      </c>
      <c r="D1002" t="s">
        <v>8055</v>
      </c>
      <c r="E1002" t="s">
        <v>8056</v>
      </c>
      <c r="F1002" t="s">
        <v>8057</v>
      </c>
      <c r="G1002" t="s">
        <v>8058</v>
      </c>
      <c r="H1002" t="s">
        <v>183</v>
      </c>
      <c r="I1002" t="s">
        <v>8059</v>
      </c>
      <c r="J1002" t="str">
        <f>CONCATENATE(Táblázat1[[#This Row],[torvenyeskepviselo_nev]],", ",Táblázat1[[#This Row],[torvenyeskepviselo_beosztas]])</f>
        <v>Nagy Attila , elnök</v>
      </c>
    </row>
    <row r="1003" spans="1:10" x14ac:dyDescent="0.25">
      <c r="A1003" s="101" t="s">
        <v>8060</v>
      </c>
      <c r="B1003" s="102" t="s">
        <v>8061</v>
      </c>
      <c r="C1003" t="s">
        <v>8062</v>
      </c>
      <c r="D1003" t="s">
        <v>8063</v>
      </c>
      <c r="E1003" t="s">
        <v>8064</v>
      </c>
      <c r="F1003" t="s">
        <v>8065</v>
      </c>
      <c r="G1003" t="s">
        <v>8066</v>
      </c>
      <c r="H1003" t="s">
        <v>183</v>
      </c>
      <c r="I1003" t="s">
        <v>8067</v>
      </c>
      <c r="J1003" t="str">
        <f>CONCATENATE(Táblázat1[[#This Row],[torvenyeskepviselo_nev]],", ",Táblázat1[[#This Row],[torvenyeskepviselo_beosztas]])</f>
        <v>Herczeg József , elnök</v>
      </c>
    </row>
    <row r="1004" spans="1:10" x14ac:dyDescent="0.25">
      <c r="A1004" s="101" t="s">
        <v>8068</v>
      </c>
      <c r="B1004" s="102" t="s">
        <v>8069</v>
      </c>
      <c r="C1004" t="s">
        <v>8070</v>
      </c>
      <c r="D1004" t="s">
        <v>8071</v>
      </c>
      <c r="E1004" t="s">
        <v>8072</v>
      </c>
      <c r="F1004" t="s">
        <v>8073</v>
      </c>
      <c r="G1004" t="s">
        <v>3763</v>
      </c>
      <c r="H1004" t="s">
        <v>183</v>
      </c>
      <c r="I1004" t="s">
        <v>8074</v>
      </c>
      <c r="J1004" t="str">
        <f>CONCATENATE(Táblázat1[[#This Row],[torvenyeskepviselo_nev]],", ",Táblázat1[[#This Row],[torvenyeskepviselo_beosztas]])</f>
        <v>Takács József, elnök</v>
      </c>
    </row>
    <row r="1005" spans="1:10" x14ac:dyDescent="0.25">
      <c r="A1005" s="101" t="s">
        <v>8075</v>
      </c>
      <c r="B1005" s="102" t="s">
        <v>8076</v>
      </c>
      <c r="C1005" t="s">
        <v>8077</v>
      </c>
      <c r="D1005" t="s">
        <v>8078</v>
      </c>
      <c r="E1005" t="s">
        <v>8079</v>
      </c>
      <c r="F1005" t="s">
        <v>8080</v>
      </c>
      <c r="G1005" t="s">
        <v>8081</v>
      </c>
      <c r="H1005" t="s">
        <v>183</v>
      </c>
      <c r="I1005" t="s">
        <v>8082</v>
      </c>
      <c r="J1005" t="str">
        <f>CONCATENATE(Táblázat1[[#This Row],[torvenyeskepviselo_nev]],", ",Táblázat1[[#This Row],[torvenyeskepviselo_beosztas]])</f>
        <v>Papp István, elnök</v>
      </c>
    </row>
    <row r="1006" spans="1:10" x14ac:dyDescent="0.25">
      <c r="A1006" s="101" t="s">
        <v>8083</v>
      </c>
      <c r="B1006" s="102" t="s">
        <v>8084</v>
      </c>
      <c r="C1006" t="s">
        <v>8085</v>
      </c>
      <c r="D1006" t="s">
        <v>8086</v>
      </c>
      <c r="E1006" t="s">
        <v>8087</v>
      </c>
      <c r="F1006" t="s">
        <v>8088</v>
      </c>
      <c r="G1006" t="s">
        <v>8089</v>
      </c>
      <c r="H1006" t="s">
        <v>183</v>
      </c>
      <c r="I1006" t="s">
        <v>8090</v>
      </c>
      <c r="J1006" t="str">
        <f>CONCATENATE(Táblázat1[[#This Row],[torvenyeskepviselo_nev]],", ",Táblázat1[[#This Row],[torvenyeskepviselo_beosztas]])</f>
        <v>Tukarcs Istvánné, elnök</v>
      </c>
    </row>
    <row r="1007" spans="1:10" x14ac:dyDescent="0.25">
      <c r="A1007" s="101" t="s">
        <v>8091</v>
      </c>
      <c r="B1007" s="102" t="s">
        <v>8092</v>
      </c>
      <c r="C1007" t="s">
        <v>8093</v>
      </c>
      <c r="D1007" t="s">
        <v>8094</v>
      </c>
      <c r="E1007" t="s">
        <v>8095</v>
      </c>
      <c r="F1007" t="s">
        <v>8096</v>
      </c>
      <c r="G1007" t="s">
        <v>8097</v>
      </c>
      <c r="H1007" t="s">
        <v>183</v>
      </c>
      <c r="I1007" t="s">
        <v>8098</v>
      </c>
      <c r="J1007" t="str">
        <f>CONCATENATE(Táblázat1[[#This Row],[torvenyeskepviselo_nev]],", ",Táblázat1[[#This Row],[torvenyeskepviselo_beosztas]])</f>
        <v>Kecskés Ferenc, elnök</v>
      </c>
    </row>
    <row r="1008" spans="1:10" x14ac:dyDescent="0.25">
      <c r="A1008" s="101" t="s">
        <v>8099</v>
      </c>
      <c r="B1008" s="102" t="s">
        <v>8100</v>
      </c>
      <c r="C1008" t="s">
        <v>8101</v>
      </c>
      <c r="D1008" t="s">
        <v>8102</v>
      </c>
      <c r="E1008" t="s">
        <v>8103</v>
      </c>
      <c r="F1008" t="s">
        <v>8104</v>
      </c>
      <c r="G1008" t="s">
        <v>8105</v>
      </c>
      <c r="H1008" t="s">
        <v>183</v>
      </c>
      <c r="I1008" t="s">
        <v>8106</v>
      </c>
      <c r="J1008" t="str">
        <f>CONCATENATE(Táblázat1[[#This Row],[torvenyeskepviselo_nev]],", ",Táblázat1[[#This Row],[torvenyeskepviselo_beosztas]])</f>
        <v>Mészáros Zsolt, elnök</v>
      </c>
    </row>
    <row r="1009" spans="1:10" x14ac:dyDescent="0.25">
      <c r="A1009" s="101" t="s">
        <v>8107</v>
      </c>
      <c r="B1009" s="102" t="s">
        <v>8108</v>
      </c>
      <c r="C1009" t="s">
        <v>8109</v>
      </c>
      <c r="D1009" t="s">
        <v>8110</v>
      </c>
      <c r="E1009" t="s">
        <v>8111</v>
      </c>
      <c r="F1009" t="s">
        <v>8112</v>
      </c>
      <c r="G1009" t="s">
        <v>7909</v>
      </c>
      <c r="H1009" t="s">
        <v>183</v>
      </c>
      <c r="I1009" t="s">
        <v>8113</v>
      </c>
      <c r="J1009" t="str">
        <f>CONCATENATE(Táblázat1[[#This Row],[torvenyeskepviselo_nev]],", ",Táblázat1[[#This Row],[torvenyeskepviselo_beosztas]])</f>
        <v>Csiker Péter, elnök</v>
      </c>
    </row>
    <row r="1010" spans="1:10" x14ac:dyDescent="0.25">
      <c r="A1010" s="101" t="s">
        <v>8114</v>
      </c>
      <c r="B1010" s="102" t="s">
        <v>8115</v>
      </c>
      <c r="C1010" t="s">
        <v>8116</v>
      </c>
      <c r="D1010" t="s">
        <v>8117</v>
      </c>
      <c r="E1010" t="s">
        <v>8118</v>
      </c>
      <c r="F1010" t="s">
        <v>8119</v>
      </c>
      <c r="G1010" t="s">
        <v>8120</v>
      </c>
      <c r="H1010" t="s">
        <v>183</v>
      </c>
      <c r="I1010" t="s">
        <v>8121</v>
      </c>
      <c r="J1010" t="str">
        <f>CONCATENATE(Táblázat1[[#This Row],[torvenyeskepviselo_nev]],", ",Táblázat1[[#This Row],[torvenyeskepviselo_beosztas]])</f>
        <v>Szabó Gyula, elnök</v>
      </c>
    </row>
    <row r="1011" spans="1:10" x14ac:dyDescent="0.25">
      <c r="A1011" s="101" t="s">
        <v>8122</v>
      </c>
      <c r="B1011" s="102" t="s">
        <v>8123</v>
      </c>
      <c r="C1011" t="s">
        <v>8124</v>
      </c>
      <c r="D1011" t="s">
        <v>8125</v>
      </c>
      <c r="E1011" t="s">
        <v>8126</v>
      </c>
      <c r="F1011" t="s">
        <v>8127</v>
      </c>
      <c r="G1011" t="s">
        <v>8128</v>
      </c>
      <c r="H1011" t="s">
        <v>183</v>
      </c>
      <c r="I1011" t="s">
        <v>8129</v>
      </c>
      <c r="J1011" t="str">
        <f>CONCATENATE(Táblázat1[[#This Row],[torvenyeskepviselo_nev]],", ",Táblázat1[[#This Row],[torvenyeskepviselo_beosztas]])</f>
        <v>Kovács Tibor, elnök</v>
      </c>
    </row>
    <row r="1012" spans="1:10" x14ac:dyDescent="0.25">
      <c r="A1012" s="101" t="s">
        <v>8130</v>
      </c>
      <c r="B1012" s="102" t="s">
        <v>8131</v>
      </c>
      <c r="C1012" t="s">
        <v>8132</v>
      </c>
      <c r="D1012" t="s">
        <v>8133</v>
      </c>
      <c r="E1012" t="s">
        <v>8134</v>
      </c>
      <c r="F1012" t="s">
        <v>8135</v>
      </c>
      <c r="G1012" t="s">
        <v>8136</v>
      </c>
      <c r="H1012" t="s">
        <v>183</v>
      </c>
      <c r="I1012" t="s">
        <v>8137</v>
      </c>
      <c r="J1012" t="str">
        <f>CONCATENATE(Táblázat1[[#This Row],[torvenyeskepviselo_nev]],", ",Táblázat1[[#This Row],[torvenyeskepviselo_beosztas]])</f>
        <v>Burka István, elnök</v>
      </c>
    </row>
    <row r="1013" spans="1:10" x14ac:dyDescent="0.25">
      <c r="A1013" s="101" t="s">
        <v>8138</v>
      </c>
      <c r="B1013" s="102" t="s">
        <v>8139</v>
      </c>
      <c r="C1013" t="s">
        <v>8140</v>
      </c>
      <c r="D1013" t="s">
        <v>8141</v>
      </c>
      <c r="E1013" t="s">
        <v>8142</v>
      </c>
      <c r="F1013" t="s">
        <v>8143</v>
      </c>
      <c r="G1013" t="s">
        <v>8144</v>
      </c>
      <c r="H1013" t="s">
        <v>183</v>
      </c>
      <c r="I1013" t="s">
        <v>8145</v>
      </c>
      <c r="J1013" t="str">
        <f>CONCATENATE(Táblázat1[[#This Row],[torvenyeskepviselo_nev]],", ",Táblázat1[[#This Row],[torvenyeskepviselo_beosztas]])</f>
        <v> Pap Attila, elnök</v>
      </c>
    </row>
    <row r="1014" spans="1:10" x14ac:dyDescent="0.25">
      <c r="A1014" s="101" t="s">
        <v>8146</v>
      </c>
      <c r="B1014" s="102" t="s">
        <v>8147</v>
      </c>
      <c r="C1014" t="s">
        <v>8148</v>
      </c>
      <c r="D1014" t="s">
        <v>8149</v>
      </c>
      <c r="E1014" t="s">
        <v>8150</v>
      </c>
      <c r="F1014" t="s">
        <v>8151</v>
      </c>
      <c r="G1014" t="s">
        <v>8152</v>
      </c>
      <c r="H1014" t="s">
        <v>183</v>
      </c>
      <c r="I1014" t="s">
        <v>8153</v>
      </c>
      <c r="J1014" t="str">
        <f>CONCATENATE(Táblázat1[[#This Row],[torvenyeskepviselo_nev]],", ",Táblázat1[[#This Row],[torvenyeskepviselo_beosztas]])</f>
        <v>Dr.Hoffmann Zsolt, elnök</v>
      </c>
    </row>
    <row r="1015" spans="1:10" x14ac:dyDescent="0.25">
      <c r="A1015" s="101" t="s">
        <v>8154</v>
      </c>
      <c r="B1015" s="102" t="s">
        <v>8155</v>
      </c>
      <c r="C1015" t="s">
        <v>8156</v>
      </c>
      <c r="D1015" t="s">
        <v>8157</v>
      </c>
      <c r="E1015" t="s">
        <v>8158</v>
      </c>
      <c r="F1015" t="s">
        <v>8159</v>
      </c>
      <c r="G1015" t="s">
        <v>8160</v>
      </c>
      <c r="H1015" t="s">
        <v>183</v>
      </c>
      <c r="I1015" t="s">
        <v>8161</v>
      </c>
      <c r="J1015" t="str">
        <f>CONCATENATE(Táblázat1[[#This Row],[torvenyeskepviselo_nev]],", ",Táblázat1[[#This Row],[torvenyeskepviselo_beosztas]])</f>
        <v>Barta László János, elnök</v>
      </c>
    </row>
    <row r="1016" spans="1:10" x14ac:dyDescent="0.25">
      <c r="A1016" s="101" t="s">
        <v>8162</v>
      </c>
      <c r="B1016" s="102" t="s">
        <v>8163</v>
      </c>
      <c r="C1016" t="s">
        <v>8164</v>
      </c>
      <c r="D1016" t="s">
        <v>8165</v>
      </c>
      <c r="E1016" t="s">
        <v>8166</v>
      </c>
      <c r="F1016" t="s">
        <v>8167</v>
      </c>
      <c r="G1016" t="s">
        <v>8168</v>
      </c>
      <c r="H1016" t="s">
        <v>183</v>
      </c>
      <c r="I1016" t="s">
        <v>8169</v>
      </c>
      <c r="J1016" t="str">
        <f>CONCATENATE(Táblázat1[[#This Row],[torvenyeskepviselo_nev]],", ",Táblázat1[[#This Row],[torvenyeskepviselo_beosztas]])</f>
        <v>Süle Tamás, elnök</v>
      </c>
    </row>
    <row r="1017" spans="1:10" x14ac:dyDescent="0.25">
      <c r="A1017" s="101" t="s">
        <v>8170</v>
      </c>
      <c r="B1017" s="102" t="s">
        <v>8171</v>
      </c>
      <c r="C1017" t="s">
        <v>8172</v>
      </c>
      <c r="D1017" t="s">
        <v>8173</v>
      </c>
      <c r="E1017" t="s">
        <v>8174</v>
      </c>
      <c r="F1017" t="s">
        <v>8175</v>
      </c>
      <c r="G1017" t="s">
        <v>8176</v>
      </c>
      <c r="H1017" t="s">
        <v>183</v>
      </c>
      <c r="I1017" t="s">
        <v>8177</v>
      </c>
      <c r="J1017" t="str">
        <f>CONCATENATE(Táblázat1[[#This Row],[torvenyeskepviselo_nev]],", ",Táblázat1[[#This Row],[torvenyeskepviselo_beosztas]])</f>
        <v> Tukarcs Krisztián Mihály, elnök</v>
      </c>
    </row>
    <row r="1018" spans="1:10" x14ac:dyDescent="0.25">
      <c r="A1018" s="101" t="s">
        <v>8178</v>
      </c>
      <c r="B1018" s="102" t="s">
        <v>8179</v>
      </c>
      <c r="C1018" t="s">
        <v>8180</v>
      </c>
      <c r="D1018" t="s">
        <v>8181</v>
      </c>
      <c r="E1018" t="s">
        <v>8182</v>
      </c>
      <c r="F1018" t="s">
        <v>8183</v>
      </c>
      <c r="G1018" t="s">
        <v>8184</v>
      </c>
      <c r="H1018" t="s">
        <v>183</v>
      </c>
      <c r="I1018" t="s">
        <v>8185</v>
      </c>
      <c r="J1018" t="str">
        <f>CONCATENATE(Táblázat1[[#This Row],[torvenyeskepviselo_nev]],", ",Táblázat1[[#This Row],[torvenyeskepviselo_beosztas]])</f>
        <v xml:space="preserve"> Varga Tamás, elnök</v>
      </c>
    </row>
    <row r="1019" spans="1:10" x14ac:dyDescent="0.25">
      <c r="A1019" s="101" t="s">
        <v>8186</v>
      </c>
      <c r="B1019" s="102" t="s">
        <v>8187</v>
      </c>
      <c r="C1019" t="s">
        <v>8188</v>
      </c>
      <c r="D1019" t="s">
        <v>8189</v>
      </c>
      <c r="E1019" t="s">
        <v>8190</v>
      </c>
      <c r="F1019" t="s">
        <v>8191</v>
      </c>
      <c r="G1019" t="s">
        <v>8192</v>
      </c>
      <c r="H1019" t="s">
        <v>183</v>
      </c>
      <c r="I1019" t="s">
        <v>8193</v>
      </c>
      <c r="J1019" t="str">
        <f>CONCATENATE(Táblázat1[[#This Row],[torvenyeskepviselo_nev]],", ",Táblázat1[[#This Row],[torvenyeskepviselo_beosztas]])</f>
        <v>Varga Tamás, elnök</v>
      </c>
    </row>
    <row r="1020" spans="1:10" x14ac:dyDescent="0.25">
      <c r="A1020" s="101" t="s">
        <v>8194</v>
      </c>
      <c r="B1020" s="102" t="s">
        <v>8195</v>
      </c>
      <c r="C1020" t="s">
        <v>8196</v>
      </c>
      <c r="D1020" t="s">
        <v>8197</v>
      </c>
      <c r="E1020" t="s">
        <v>8198</v>
      </c>
      <c r="F1020" t="s">
        <v>8199</v>
      </c>
      <c r="G1020" t="s">
        <v>8200</v>
      </c>
      <c r="H1020" t="s">
        <v>183</v>
      </c>
      <c r="I1020" t="s">
        <v>8201</v>
      </c>
      <c r="J1020" t="str">
        <f>CONCATENATE(Táblázat1[[#This Row],[torvenyeskepviselo_nev]],", ",Táblázat1[[#This Row],[torvenyeskepviselo_beosztas]])</f>
        <v>Bedekovics László, elnök</v>
      </c>
    </row>
    <row r="1021" spans="1:10" x14ac:dyDescent="0.25">
      <c r="A1021" s="101" t="s">
        <v>8202</v>
      </c>
      <c r="B1021" s="102" t="s">
        <v>8203</v>
      </c>
      <c r="C1021" t="s">
        <v>8204</v>
      </c>
      <c r="D1021" t="s">
        <v>8205</v>
      </c>
      <c r="E1021" t="s">
        <v>8206</v>
      </c>
      <c r="F1021" t="s">
        <v>8207</v>
      </c>
      <c r="G1021" t="s">
        <v>8208</v>
      </c>
      <c r="H1021" t="s">
        <v>183</v>
      </c>
      <c r="I1021" t="s">
        <v>8209</v>
      </c>
      <c r="J1021" t="str">
        <f>CONCATENATE(Táblázat1[[#This Row],[torvenyeskepviselo_nev]],", ",Táblázat1[[#This Row],[torvenyeskepviselo_beosztas]])</f>
        <v>Botos Tibor, elnök</v>
      </c>
    </row>
    <row r="1022" spans="1:10" x14ac:dyDescent="0.25">
      <c r="A1022" s="101" t="s">
        <v>8210</v>
      </c>
      <c r="B1022" s="102" t="s">
        <v>8211</v>
      </c>
      <c r="C1022" t="s">
        <v>8212</v>
      </c>
      <c r="D1022" t="s">
        <v>8213</v>
      </c>
      <c r="E1022" t="s">
        <v>8214</v>
      </c>
      <c r="F1022" t="s">
        <v>8215</v>
      </c>
      <c r="G1022" t="s">
        <v>8216</v>
      </c>
      <c r="H1022" t="s">
        <v>183</v>
      </c>
      <c r="I1022" t="s">
        <v>8217</v>
      </c>
      <c r="J1022" t="str">
        <f>CONCATENATE(Táblázat1[[#This Row],[torvenyeskepviselo_nev]],", ",Táblázat1[[#This Row],[torvenyeskepviselo_beosztas]])</f>
        <v>Mester István, elnök</v>
      </c>
    </row>
    <row r="1023" spans="1:10" x14ac:dyDescent="0.25">
      <c r="A1023" s="101" t="s">
        <v>8218</v>
      </c>
      <c r="B1023" s="102" t="s">
        <v>8219</v>
      </c>
      <c r="C1023" t="s">
        <v>8220</v>
      </c>
      <c r="D1023" t="s">
        <v>8221</v>
      </c>
      <c r="E1023" t="s">
        <v>8222</v>
      </c>
      <c r="F1023" t="s">
        <v>8223</v>
      </c>
      <c r="G1023" t="s">
        <v>8224</v>
      </c>
      <c r="H1023" t="s">
        <v>183</v>
      </c>
      <c r="I1023" t="s">
        <v>8225</v>
      </c>
      <c r="J1023" t="str">
        <f>CONCATENATE(Táblázat1[[#This Row],[torvenyeskepviselo_nev]],", ",Táblázat1[[#This Row],[torvenyeskepviselo_beosztas]])</f>
        <v>Katona István , elnök</v>
      </c>
    </row>
    <row r="1024" spans="1:10" x14ac:dyDescent="0.25">
      <c r="A1024" s="101" t="s">
        <v>8226</v>
      </c>
      <c r="B1024" s="102" t="s">
        <v>8227</v>
      </c>
      <c r="C1024" t="s">
        <v>8228</v>
      </c>
      <c r="D1024" t="s">
        <v>8229</v>
      </c>
      <c r="E1024" t="s">
        <v>8230</v>
      </c>
      <c r="F1024" t="s">
        <v>8231</v>
      </c>
      <c r="G1024" t="s">
        <v>8232</v>
      </c>
      <c r="H1024" t="s">
        <v>183</v>
      </c>
      <c r="I1024" t="s">
        <v>8233</v>
      </c>
      <c r="J1024" t="str">
        <f>CONCATENATE(Táblázat1[[#This Row],[torvenyeskepviselo_nev]],", ",Táblázat1[[#This Row],[torvenyeskepviselo_beosztas]])</f>
        <v>Donkó Péter, elnök</v>
      </c>
    </row>
    <row r="1025" spans="1:10" x14ac:dyDescent="0.25">
      <c r="A1025" s="101" t="s">
        <v>8234</v>
      </c>
      <c r="B1025" s="102" t="s">
        <v>8235</v>
      </c>
      <c r="C1025" t="s">
        <v>8236</v>
      </c>
      <c r="D1025" t="s">
        <v>8237</v>
      </c>
      <c r="E1025" t="s">
        <v>8238</v>
      </c>
      <c r="F1025" t="s">
        <v>8239</v>
      </c>
      <c r="G1025" t="s">
        <v>8240</v>
      </c>
      <c r="H1025" t="s">
        <v>183</v>
      </c>
      <c r="I1025" t="s">
        <v>8241</v>
      </c>
      <c r="J1025" t="str">
        <f>CONCATENATE(Táblázat1[[#This Row],[torvenyeskepviselo_nev]],", ",Táblázat1[[#This Row],[torvenyeskepviselo_beosztas]])</f>
        <v>Tölgyesi Levente , elnök</v>
      </c>
    </row>
    <row r="1026" spans="1:10" x14ac:dyDescent="0.25">
      <c r="A1026" s="101" t="s">
        <v>8242</v>
      </c>
      <c r="B1026" s="102" t="s">
        <v>8243</v>
      </c>
      <c r="C1026" t="s">
        <v>8244</v>
      </c>
      <c r="D1026" t="s">
        <v>8245</v>
      </c>
      <c r="E1026" t="s">
        <v>8246</v>
      </c>
      <c r="F1026" t="s">
        <v>8247</v>
      </c>
      <c r="G1026" t="s">
        <v>8248</v>
      </c>
      <c r="H1026" t="s">
        <v>183</v>
      </c>
      <c r="I1026" t="s">
        <v>8249</v>
      </c>
      <c r="J1026" t="str">
        <f>CONCATENATE(Táblázat1[[#This Row],[torvenyeskepviselo_nev]],", ",Táblázat1[[#This Row],[torvenyeskepviselo_beosztas]])</f>
        <v>Soós Antal , elnök</v>
      </c>
    </row>
    <row r="1027" spans="1:10" x14ac:dyDescent="0.25">
      <c r="A1027" s="101" t="s">
        <v>8250</v>
      </c>
      <c r="B1027" s="102" t="s">
        <v>8251</v>
      </c>
      <c r="C1027" t="s">
        <v>8252</v>
      </c>
      <c r="D1027" t="s">
        <v>8253</v>
      </c>
      <c r="E1027" t="s">
        <v>8254</v>
      </c>
      <c r="F1027" t="s">
        <v>8255</v>
      </c>
      <c r="G1027" t="s">
        <v>8256</v>
      </c>
      <c r="H1027" t="s">
        <v>183</v>
      </c>
      <c r="I1027" t="s">
        <v>8257</v>
      </c>
      <c r="J1027" t="str">
        <f>CONCATENATE(Táblázat1[[#This Row],[torvenyeskepviselo_nev]],", ",Táblázat1[[#This Row],[torvenyeskepviselo_beosztas]])</f>
        <v>Gacsal József, elnök</v>
      </c>
    </row>
    <row r="1028" spans="1:10" x14ac:dyDescent="0.25">
      <c r="A1028" s="101" t="s">
        <v>8258</v>
      </c>
      <c r="B1028" s="102" t="s">
        <v>8259</v>
      </c>
      <c r="C1028" t="s">
        <v>8260</v>
      </c>
      <c r="D1028" t="s">
        <v>8261</v>
      </c>
      <c r="E1028" t="s">
        <v>8262</v>
      </c>
      <c r="F1028" t="s">
        <v>8263</v>
      </c>
      <c r="G1028" t="s">
        <v>8264</v>
      </c>
      <c r="H1028" t="s">
        <v>183</v>
      </c>
      <c r="I1028" t="s">
        <v>8265</v>
      </c>
      <c r="J1028" t="str">
        <f>CONCATENATE(Táblázat1[[#This Row],[torvenyeskepviselo_nev]],", ",Táblázat1[[#This Row],[torvenyeskepviselo_beosztas]])</f>
        <v>Gál János István, elnök</v>
      </c>
    </row>
    <row r="1029" spans="1:10" x14ac:dyDescent="0.25">
      <c r="A1029" s="101" t="s">
        <v>8266</v>
      </c>
      <c r="B1029" s="102" t="s">
        <v>8267</v>
      </c>
      <c r="C1029" t="s">
        <v>8268</v>
      </c>
      <c r="D1029" t="s">
        <v>8269</v>
      </c>
      <c r="E1029" t="s">
        <v>8270</v>
      </c>
      <c r="F1029" t="s">
        <v>8271</v>
      </c>
      <c r="G1029" t="s">
        <v>8272</v>
      </c>
      <c r="H1029" t="s">
        <v>183</v>
      </c>
      <c r="I1029" t="s">
        <v>8273</v>
      </c>
      <c r="J1029" t="str">
        <f>CONCATENATE(Táblázat1[[#This Row],[torvenyeskepviselo_nev]],", ",Táblázat1[[#This Row],[torvenyeskepviselo_beosztas]])</f>
        <v>Dr. Gondos István , elnök</v>
      </c>
    </row>
    <row r="1030" spans="1:10" x14ac:dyDescent="0.25">
      <c r="A1030" s="101" t="s">
        <v>8274</v>
      </c>
      <c r="B1030" s="102" t="s">
        <v>8275</v>
      </c>
      <c r="C1030" t="s">
        <v>8276</v>
      </c>
      <c r="D1030" t="s">
        <v>8277</v>
      </c>
      <c r="E1030" t="s">
        <v>8278</v>
      </c>
      <c r="F1030" t="s">
        <v>8279</v>
      </c>
      <c r="G1030" t="s">
        <v>8280</v>
      </c>
      <c r="H1030" t="s">
        <v>183</v>
      </c>
      <c r="I1030" t="s">
        <v>8281</v>
      </c>
      <c r="J1030" t="str">
        <f>CONCATENATE(Táblázat1[[#This Row],[torvenyeskepviselo_nev]],", ",Táblázat1[[#This Row],[torvenyeskepviselo_beosztas]])</f>
        <v>Elek Gyuláné, elnök</v>
      </c>
    </row>
    <row r="1031" spans="1:10" x14ac:dyDescent="0.25">
      <c r="A1031" s="101" t="s">
        <v>8282</v>
      </c>
      <c r="B1031" s="102" t="s">
        <v>8283</v>
      </c>
      <c r="C1031" t="s">
        <v>8284</v>
      </c>
      <c r="D1031" t="s">
        <v>8285</v>
      </c>
      <c r="E1031" t="s">
        <v>8286</v>
      </c>
      <c r="F1031" t="s">
        <v>8287</v>
      </c>
      <c r="G1031" t="s">
        <v>7238</v>
      </c>
      <c r="H1031" t="s">
        <v>183</v>
      </c>
      <c r="I1031" t="s">
        <v>8288</v>
      </c>
      <c r="J1031" t="str">
        <f>CONCATENATE(Táblázat1[[#This Row],[torvenyeskepviselo_nev]],", ",Táblázat1[[#This Row],[torvenyeskepviselo_beosztas]])</f>
        <v>Pataki Zsolt, elnök</v>
      </c>
    </row>
    <row r="1032" spans="1:10" x14ac:dyDescent="0.25">
      <c r="A1032" s="101" t="s">
        <v>8289</v>
      </c>
      <c r="B1032" s="102" t="s">
        <v>8290</v>
      </c>
      <c r="C1032" t="s">
        <v>8291</v>
      </c>
      <c r="D1032" t="s">
        <v>8292</v>
      </c>
      <c r="E1032" t="s">
        <v>8293</v>
      </c>
      <c r="F1032" t="s">
        <v>8294</v>
      </c>
      <c r="G1032" t="s">
        <v>8295</v>
      </c>
      <c r="H1032" t="s">
        <v>183</v>
      </c>
      <c r="I1032" t="s">
        <v>8296</v>
      </c>
      <c r="J1032" t="str">
        <f>CONCATENATE(Táblázat1[[#This Row],[torvenyeskepviselo_nev]],", ",Táblázat1[[#This Row],[torvenyeskepviselo_beosztas]])</f>
        <v>Dr. Molnár József, elnök</v>
      </c>
    </row>
    <row r="1033" spans="1:10" x14ac:dyDescent="0.25">
      <c r="A1033" s="101" t="s">
        <v>8297</v>
      </c>
      <c r="B1033" s="102" t="s">
        <v>8298</v>
      </c>
      <c r="C1033" t="s">
        <v>8299</v>
      </c>
      <c r="D1033" t="s">
        <v>8300</v>
      </c>
      <c r="E1033" t="s">
        <v>8301</v>
      </c>
      <c r="F1033" t="s">
        <v>8302</v>
      </c>
      <c r="G1033" t="s">
        <v>8303</v>
      </c>
      <c r="H1033" t="s">
        <v>183</v>
      </c>
      <c r="I1033" t="s">
        <v>8304</v>
      </c>
      <c r="J1033" t="str">
        <f>CONCATENATE(Táblázat1[[#This Row],[torvenyeskepviselo_nev]],", ",Táblázat1[[#This Row],[torvenyeskepviselo_beosztas]])</f>
        <v>Postás Imre, elnök</v>
      </c>
    </row>
    <row r="1034" spans="1:10" x14ac:dyDescent="0.25">
      <c r="A1034" s="101" t="s">
        <v>8305</v>
      </c>
      <c r="B1034" s="102" t="s">
        <v>8306</v>
      </c>
      <c r="C1034" t="s">
        <v>8307</v>
      </c>
      <c r="D1034" t="s">
        <v>8308</v>
      </c>
      <c r="E1034" t="s">
        <v>8309</v>
      </c>
      <c r="F1034" t="s">
        <v>8310</v>
      </c>
      <c r="G1034" t="s">
        <v>8311</v>
      </c>
      <c r="H1034" t="s">
        <v>183</v>
      </c>
      <c r="I1034" t="s">
        <v>8312</v>
      </c>
      <c r="J1034" t="str">
        <f>CONCATENATE(Táblázat1[[#This Row],[torvenyeskepviselo_nev]],", ",Táblázat1[[#This Row],[torvenyeskepviselo_beosztas]])</f>
        <v>Magyar Lajos, elnök</v>
      </c>
    </row>
    <row r="1035" spans="1:10" x14ac:dyDescent="0.25">
      <c r="A1035" s="101" t="s">
        <v>8313</v>
      </c>
      <c r="B1035" s="102" t="s">
        <v>8314</v>
      </c>
      <c r="C1035" t="s">
        <v>8315</v>
      </c>
      <c r="D1035" t="s">
        <v>8316</v>
      </c>
      <c r="E1035" t="s">
        <v>8317</v>
      </c>
      <c r="F1035" t="s">
        <v>8318</v>
      </c>
      <c r="G1035" t="s">
        <v>2299</v>
      </c>
      <c r="H1035" t="s">
        <v>183</v>
      </c>
      <c r="I1035" t="s">
        <v>8319</v>
      </c>
      <c r="J1035" t="str">
        <f>CONCATENATE(Táblázat1[[#This Row],[torvenyeskepviselo_nev]],", ",Táblázat1[[#This Row],[torvenyeskepviselo_beosztas]])</f>
        <v>Tóth Lajos, elnök</v>
      </c>
    </row>
    <row r="1036" spans="1:10" x14ac:dyDescent="0.25">
      <c r="A1036" s="101" t="s">
        <v>8320</v>
      </c>
      <c r="B1036" s="102" t="s">
        <v>8321</v>
      </c>
      <c r="C1036" t="s">
        <v>8322</v>
      </c>
      <c r="D1036" t="s">
        <v>8323</v>
      </c>
      <c r="E1036" t="s">
        <v>8324</v>
      </c>
      <c r="F1036" t="s">
        <v>8325</v>
      </c>
      <c r="G1036" t="s">
        <v>8326</v>
      </c>
      <c r="H1036" t="s">
        <v>183</v>
      </c>
      <c r="I1036" t="s">
        <v>8327</v>
      </c>
      <c r="J1036" t="str">
        <f>CONCATENATE(Táblázat1[[#This Row],[torvenyeskepviselo_nev]],", ",Táblázat1[[#This Row],[torvenyeskepviselo_beosztas]])</f>
        <v>Mihály Sándor, elnök</v>
      </c>
    </row>
    <row r="1037" spans="1:10" x14ac:dyDescent="0.25">
      <c r="A1037" s="101" t="s">
        <v>8328</v>
      </c>
      <c r="B1037" s="102" t="s">
        <v>8329</v>
      </c>
      <c r="C1037" t="s">
        <v>8330</v>
      </c>
      <c r="D1037" t="s">
        <v>8331</v>
      </c>
      <c r="E1037" t="s">
        <v>8332</v>
      </c>
      <c r="F1037" t="s">
        <v>8333</v>
      </c>
      <c r="G1037" t="s">
        <v>8334</v>
      </c>
      <c r="H1037" t="s">
        <v>183</v>
      </c>
      <c r="I1037" t="s">
        <v>8335</v>
      </c>
      <c r="J1037" t="str">
        <f>CONCATENATE(Táblázat1[[#This Row],[torvenyeskepviselo_nev]],", ",Táblázat1[[#This Row],[torvenyeskepviselo_beosztas]])</f>
        <v>Kiss Lajos Csaba, elnök</v>
      </c>
    </row>
    <row r="1038" spans="1:10" x14ac:dyDescent="0.25">
      <c r="A1038" s="101" t="s">
        <v>8336</v>
      </c>
      <c r="B1038" s="102" t="s">
        <v>8337</v>
      </c>
      <c r="C1038" t="s">
        <v>169</v>
      </c>
      <c r="D1038" t="s">
        <v>8338</v>
      </c>
      <c r="E1038" t="s">
        <v>8339</v>
      </c>
      <c r="F1038" t="s">
        <v>8340</v>
      </c>
      <c r="G1038" t="s">
        <v>8341</v>
      </c>
      <c r="H1038" t="s">
        <v>183</v>
      </c>
      <c r="I1038" t="s">
        <v>8342</v>
      </c>
      <c r="J1038" t="str">
        <f>CONCATENATE(Táblázat1[[#This Row],[torvenyeskepviselo_nev]],", ",Táblázat1[[#This Row],[torvenyeskepviselo_beosztas]])</f>
        <v>Taksonyi László, elnök</v>
      </c>
    </row>
    <row r="1039" spans="1:10" x14ac:dyDescent="0.25">
      <c r="A1039" s="101" t="s">
        <v>8343</v>
      </c>
      <c r="B1039" s="102" t="s">
        <v>8344</v>
      </c>
      <c r="C1039" t="s">
        <v>8345</v>
      </c>
      <c r="D1039" t="s">
        <v>8346</v>
      </c>
      <c r="E1039" t="s">
        <v>8347</v>
      </c>
      <c r="F1039" t="s">
        <v>8348</v>
      </c>
      <c r="G1039" t="s">
        <v>8349</v>
      </c>
      <c r="H1039" t="s">
        <v>183</v>
      </c>
      <c r="I1039" t="s">
        <v>8350</v>
      </c>
      <c r="J1039" t="str">
        <f>CONCATENATE(Táblázat1[[#This Row],[torvenyeskepviselo_nev]],", ",Táblázat1[[#This Row],[torvenyeskepviselo_beosztas]])</f>
        <v>Vad Jácint, elnök</v>
      </c>
    </row>
    <row r="1040" spans="1:10" x14ac:dyDescent="0.25">
      <c r="A1040" s="101" t="s">
        <v>8351</v>
      </c>
      <c r="B1040" s="102" t="s">
        <v>8352</v>
      </c>
      <c r="C1040" t="s">
        <v>8353</v>
      </c>
      <c r="D1040" t="s">
        <v>8354</v>
      </c>
      <c r="E1040" t="s">
        <v>8355</v>
      </c>
      <c r="F1040" t="s">
        <v>8356</v>
      </c>
      <c r="G1040" t="s">
        <v>8357</v>
      </c>
      <c r="H1040" t="s">
        <v>183</v>
      </c>
      <c r="I1040" t="s">
        <v>8358</v>
      </c>
      <c r="J1040" t="str">
        <f>CONCATENATE(Táblázat1[[#This Row],[torvenyeskepviselo_nev]],", ",Táblázat1[[#This Row],[torvenyeskepviselo_beosztas]])</f>
        <v>Jantner Csaba, elnök</v>
      </c>
    </row>
    <row r="1041" spans="1:10" x14ac:dyDescent="0.25">
      <c r="A1041" s="101" t="s">
        <v>8359</v>
      </c>
      <c r="B1041" s="102" t="s">
        <v>8360</v>
      </c>
      <c r="C1041" t="s">
        <v>8361</v>
      </c>
      <c r="D1041" t="s">
        <v>8362</v>
      </c>
      <c r="E1041" t="s">
        <v>8363</v>
      </c>
      <c r="F1041" t="s">
        <v>8364</v>
      </c>
      <c r="G1041" t="s">
        <v>8365</v>
      </c>
      <c r="H1041" t="s">
        <v>183</v>
      </c>
      <c r="I1041" t="s">
        <v>8366</v>
      </c>
      <c r="J1041" t="str">
        <f>CONCATENATE(Táblázat1[[#This Row],[torvenyeskepviselo_nev]],", ",Táblázat1[[#This Row],[torvenyeskepviselo_beosztas]])</f>
        <v>Németh István Péter, elnök</v>
      </c>
    </row>
    <row r="1042" spans="1:10" x14ac:dyDescent="0.25">
      <c r="A1042" s="101" t="s">
        <v>8367</v>
      </c>
      <c r="B1042" s="102" t="s">
        <v>8368</v>
      </c>
      <c r="C1042" t="s">
        <v>8369</v>
      </c>
      <c r="D1042" t="s">
        <v>8370</v>
      </c>
      <c r="E1042" t="s">
        <v>8371</v>
      </c>
      <c r="F1042" t="s">
        <v>8372</v>
      </c>
      <c r="G1042" t="s">
        <v>8373</v>
      </c>
      <c r="H1042" t="s">
        <v>183</v>
      </c>
      <c r="I1042" t="s">
        <v>8374</v>
      </c>
      <c r="J1042" t="str">
        <f>CONCATENATE(Táblázat1[[#This Row],[torvenyeskepviselo_nev]],", ",Táblázat1[[#This Row],[torvenyeskepviselo_beosztas]])</f>
        <v>Tóth Zita Anna, elnök</v>
      </c>
    </row>
    <row r="1043" spans="1:10" x14ac:dyDescent="0.25">
      <c r="A1043" s="101" t="s">
        <v>8375</v>
      </c>
      <c r="B1043" s="102" t="s">
        <v>8376</v>
      </c>
      <c r="C1043" t="s">
        <v>8377</v>
      </c>
      <c r="D1043" t="s">
        <v>8378</v>
      </c>
      <c r="E1043" t="s">
        <v>8379</v>
      </c>
      <c r="F1043" t="s">
        <v>8380</v>
      </c>
      <c r="G1043" t="s">
        <v>8381</v>
      </c>
      <c r="H1043" t="s">
        <v>183</v>
      </c>
      <c r="I1043" t="s">
        <v>8382</v>
      </c>
      <c r="J1043" t="str">
        <f>CONCATENATE(Táblázat1[[#This Row],[torvenyeskepviselo_nev]],", ",Táblázat1[[#This Row],[torvenyeskepviselo_beosztas]])</f>
        <v>Erdélyesi János, elnök</v>
      </c>
    </row>
    <row r="1044" spans="1:10" x14ac:dyDescent="0.25">
      <c r="A1044" s="101" t="s">
        <v>8383</v>
      </c>
      <c r="B1044" s="102" t="s">
        <v>8384</v>
      </c>
      <c r="C1044" t="s">
        <v>8385</v>
      </c>
      <c r="D1044" t="s">
        <v>8386</v>
      </c>
      <c r="E1044" t="s">
        <v>8387</v>
      </c>
      <c r="F1044" t="s">
        <v>8388</v>
      </c>
      <c r="G1044" t="s">
        <v>8389</v>
      </c>
      <c r="H1044" t="s">
        <v>183</v>
      </c>
      <c r="I1044" t="s">
        <v>8390</v>
      </c>
      <c r="J1044" t="str">
        <f>CONCATENATE(Táblázat1[[#This Row],[torvenyeskepviselo_nev]],", ",Táblázat1[[#This Row],[torvenyeskepviselo_beosztas]])</f>
        <v>Hága József, elnök</v>
      </c>
    </row>
    <row r="1045" spans="1:10" x14ac:dyDescent="0.25">
      <c r="A1045" s="101" t="s">
        <v>8391</v>
      </c>
      <c r="B1045" s="102" t="s">
        <v>8392</v>
      </c>
      <c r="C1045" t="s">
        <v>8393</v>
      </c>
      <c r="D1045" t="s">
        <v>8394</v>
      </c>
      <c r="E1045" t="s">
        <v>8395</v>
      </c>
      <c r="F1045" t="s">
        <v>8396</v>
      </c>
      <c r="G1045" t="s">
        <v>8397</v>
      </c>
      <c r="H1045" t="s">
        <v>183</v>
      </c>
      <c r="I1045" t="s">
        <v>8398</v>
      </c>
      <c r="J1045" t="str">
        <f>CONCATENATE(Táblázat1[[#This Row],[torvenyeskepviselo_nev]],", ",Táblázat1[[#This Row],[torvenyeskepviselo_beosztas]])</f>
        <v>Icha Ferenc, elnök</v>
      </c>
    </row>
    <row r="1046" spans="1:10" x14ac:dyDescent="0.25">
      <c r="A1046" s="101" t="s">
        <v>8399</v>
      </c>
      <c r="B1046" s="102" t="s">
        <v>8400</v>
      </c>
      <c r="C1046" t="s">
        <v>8401</v>
      </c>
      <c r="D1046" t="s">
        <v>8402</v>
      </c>
      <c r="E1046" t="s">
        <v>8403</v>
      </c>
      <c r="F1046" t="s">
        <v>8404</v>
      </c>
      <c r="G1046" t="s">
        <v>8405</v>
      </c>
      <c r="H1046" t="s">
        <v>183</v>
      </c>
      <c r="I1046" t="s">
        <v>8406</v>
      </c>
      <c r="J1046" t="str">
        <f>CONCATENATE(Táblázat1[[#This Row],[torvenyeskepviselo_nev]],", ",Táblázat1[[#This Row],[torvenyeskepviselo_beosztas]])</f>
        <v>Babos Dávid, elnök</v>
      </c>
    </row>
    <row r="1047" spans="1:10" x14ac:dyDescent="0.25">
      <c r="A1047" s="101" t="s">
        <v>8407</v>
      </c>
      <c r="B1047" s="102" t="s">
        <v>8408</v>
      </c>
      <c r="C1047" t="s">
        <v>8409</v>
      </c>
      <c r="D1047" t="s">
        <v>8410</v>
      </c>
      <c r="E1047" t="s">
        <v>8411</v>
      </c>
      <c r="F1047" t="s">
        <v>8412</v>
      </c>
      <c r="G1047" t="s">
        <v>8413</v>
      </c>
      <c r="H1047" t="s">
        <v>183</v>
      </c>
      <c r="I1047" t="s">
        <v>8414</v>
      </c>
      <c r="J1047" t="str">
        <f>CONCATENATE(Táblázat1[[#This Row],[torvenyeskepviselo_nev]],", ",Táblázat1[[#This Row],[torvenyeskepviselo_beosztas]])</f>
        <v>Batta István, elnök</v>
      </c>
    </row>
    <row r="1048" spans="1:10" x14ac:dyDescent="0.25">
      <c r="A1048" s="101" t="s">
        <v>8415</v>
      </c>
      <c r="B1048" s="102" t="s">
        <v>8416</v>
      </c>
      <c r="C1048" t="s">
        <v>8417</v>
      </c>
      <c r="D1048" t="s">
        <v>8418</v>
      </c>
      <c r="E1048" t="s">
        <v>8419</v>
      </c>
      <c r="F1048" t="s">
        <v>8420</v>
      </c>
      <c r="G1048" t="s">
        <v>8421</v>
      </c>
      <c r="H1048" t="s">
        <v>183</v>
      </c>
      <c r="I1048" t="s">
        <v>8422</v>
      </c>
      <c r="J1048" t="str">
        <f>CONCATENATE(Táblázat1[[#This Row],[torvenyeskepviselo_nev]],", ",Táblázat1[[#This Row],[torvenyeskepviselo_beosztas]])</f>
        <v>Bocz József, elnök</v>
      </c>
    </row>
    <row r="1049" spans="1:10" x14ac:dyDescent="0.25">
      <c r="A1049" s="101" t="s">
        <v>8423</v>
      </c>
      <c r="B1049" s="102" t="s">
        <v>8424</v>
      </c>
      <c r="C1049" t="s">
        <v>8425</v>
      </c>
      <c r="D1049" t="s">
        <v>8426</v>
      </c>
      <c r="E1049" t="s">
        <v>8427</v>
      </c>
      <c r="F1049" t="s">
        <v>8428</v>
      </c>
      <c r="G1049" t="s">
        <v>8429</v>
      </c>
      <c r="H1049" t="s">
        <v>183</v>
      </c>
      <c r="I1049" t="s">
        <v>8430</v>
      </c>
      <c r="J1049" t="str">
        <f>CONCATENATE(Táblázat1[[#This Row],[torvenyeskepviselo_nev]],", ",Táblázat1[[#This Row],[torvenyeskepviselo_beosztas]])</f>
        <v>Mózes Roland, elnök</v>
      </c>
    </row>
    <row r="1050" spans="1:10" x14ac:dyDescent="0.25">
      <c r="A1050" s="101" t="s">
        <v>8431</v>
      </c>
      <c r="B1050" s="102" t="s">
        <v>8432</v>
      </c>
      <c r="C1050" t="s">
        <v>8433</v>
      </c>
      <c r="D1050" t="s">
        <v>8434</v>
      </c>
      <c r="E1050" t="s">
        <v>8435</v>
      </c>
      <c r="F1050" t="s">
        <v>8436</v>
      </c>
      <c r="G1050" t="s">
        <v>8437</v>
      </c>
      <c r="H1050" t="s">
        <v>183</v>
      </c>
      <c r="I1050" t="s">
        <v>8438</v>
      </c>
      <c r="J1050" t="str">
        <f>CONCATENATE(Táblázat1[[#This Row],[torvenyeskepviselo_nev]],", ",Táblázat1[[#This Row],[torvenyeskepviselo_beosztas]])</f>
        <v>Temesvári Tamás, elnök</v>
      </c>
    </row>
    <row r="1051" spans="1:10" x14ac:dyDescent="0.25">
      <c r="A1051" s="101" t="s">
        <v>8439</v>
      </c>
      <c r="B1051" s="102" t="s">
        <v>8440</v>
      </c>
      <c r="C1051" t="s">
        <v>8441</v>
      </c>
      <c r="D1051" t="s">
        <v>8442</v>
      </c>
      <c r="E1051" t="s">
        <v>8443</v>
      </c>
      <c r="F1051" t="s">
        <v>8444</v>
      </c>
      <c r="G1051" t="s">
        <v>173</v>
      </c>
      <c r="H1051" t="s">
        <v>183</v>
      </c>
      <c r="I1051" t="s">
        <v>8445</v>
      </c>
      <c r="J1051" t="str">
        <f>CONCATENATE(Táblázat1[[#This Row],[torvenyeskepviselo_nev]],", ",Táblázat1[[#This Row],[torvenyeskepviselo_beosztas]])</f>
        <v>Szakács Szabolcs, elnök</v>
      </c>
    </row>
    <row r="1052" spans="1:10" x14ac:dyDescent="0.25">
      <c r="A1052" s="101" t="s">
        <v>8446</v>
      </c>
      <c r="B1052" s="102" t="s">
        <v>8447</v>
      </c>
      <c r="C1052" t="s">
        <v>8448</v>
      </c>
      <c r="D1052" t="s">
        <v>8449</v>
      </c>
      <c r="E1052" t="s">
        <v>8450</v>
      </c>
      <c r="F1052" t="s">
        <v>8451</v>
      </c>
      <c r="G1052" t="s">
        <v>8452</v>
      </c>
      <c r="H1052" t="s">
        <v>183</v>
      </c>
      <c r="I1052" t="s">
        <v>8453</v>
      </c>
      <c r="J1052" t="str">
        <f>CONCATENATE(Táblázat1[[#This Row],[torvenyeskepviselo_nev]],", ",Táblázat1[[#This Row],[torvenyeskepviselo_beosztas]])</f>
        <v>Losoncz Róbert József, elnök</v>
      </c>
    </row>
    <row r="1053" spans="1:10" x14ac:dyDescent="0.25">
      <c r="A1053" s="101" t="s">
        <v>8454</v>
      </c>
      <c r="B1053" s="102" t="s">
        <v>8455</v>
      </c>
      <c r="C1053" t="s">
        <v>8456</v>
      </c>
      <c r="D1053" t="s">
        <v>8457</v>
      </c>
      <c r="E1053" t="s">
        <v>8458</v>
      </c>
      <c r="F1053" t="s">
        <v>8459</v>
      </c>
      <c r="G1053" t="s">
        <v>5761</v>
      </c>
      <c r="H1053" t="s">
        <v>183</v>
      </c>
      <c r="I1053" t="s">
        <v>8460</v>
      </c>
      <c r="J1053" t="str">
        <f>CONCATENATE(Táblázat1[[#This Row],[torvenyeskepviselo_nev]],", ",Táblázat1[[#This Row],[torvenyeskepviselo_beosztas]])</f>
        <v>Horváth István, elnök</v>
      </c>
    </row>
    <row r="1054" spans="1:10" x14ac:dyDescent="0.25">
      <c r="A1054" s="101" t="s">
        <v>8461</v>
      </c>
      <c r="B1054" s="102" t="s">
        <v>8462</v>
      </c>
      <c r="C1054" t="s">
        <v>8463</v>
      </c>
      <c r="D1054" t="s">
        <v>8464</v>
      </c>
      <c r="E1054" t="s">
        <v>8465</v>
      </c>
      <c r="F1054" t="s">
        <v>8466</v>
      </c>
      <c r="G1054" t="s">
        <v>8467</v>
      </c>
      <c r="H1054" t="s">
        <v>183</v>
      </c>
      <c r="I1054" t="s">
        <v>8468</v>
      </c>
      <c r="J1054" t="str">
        <f>CONCATENATE(Táblázat1[[#This Row],[torvenyeskepviselo_nev]],", ",Táblázat1[[#This Row],[torvenyeskepviselo_beosztas]])</f>
        <v>Barsai Gyula, elnök</v>
      </c>
    </row>
    <row r="1055" spans="1:10" x14ac:dyDescent="0.25">
      <c r="A1055" s="101" t="s">
        <v>8469</v>
      </c>
      <c r="B1055" s="102" t="s">
        <v>8470</v>
      </c>
      <c r="C1055" t="s">
        <v>8471</v>
      </c>
      <c r="D1055" t="s">
        <v>8472</v>
      </c>
      <c r="E1055" t="s">
        <v>8473</v>
      </c>
      <c r="F1055" t="s">
        <v>8474</v>
      </c>
      <c r="G1055" t="s">
        <v>8475</v>
      </c>
      <c r="H1055" t="s">
        <v>183</v>
      </c>
      <c r="I1055" t="s">
        <v>8476</v>
      </c>
      <c r="J1055" t="str">
        <f>CONCATENATE(Táblázat1[[#This Row],[torvenyeskepviselo_nev]],", ",Táblázat1[[#This Row],[torvenyeskepviselo_beosztas]])</f>
        <v>Pesti Gyuláné, elnök</v>
      </c>
    </row>
    <row r="1056" spans="1:10" x14ac:dyDescent="0.25">
      <c r="A1056" s="101" t="s">
        <v>8477</v>
      </c>
      <c r="B1056" s="102" t="s">
        <v>8478</v>
      </c>
      <c r="C1056" t="s">
        <v>8479</v>
      </c>
      <c r="D1056" t="s">
        <v>8480</v>
      </c>
      <c r="E1056" t="s">
        <v>8481</v>
      </c>
      <c r="F1056" t="s">
        <v>8482</v>
      </c>
      <c r="G1056" t="s">
        <v>8483</v>
      </c>
      <c r="H1056" t="s">
        <v>183</v>
      </c>
      <c r="I1056" t="s">
        <v>8484</v>
      </c>
      <c r="J1056" t="str">
        <f>CONCATENATE(Táblázat1[[#This Row],[torvenyeskepviselo_nev]],", ",Táblázat1[[#This Row],[torvenyeskepviselo_beosztas]])</f>
        <v>Nagy Csaba, elnök</v>
      </c>
    </row>
    <row r="1057" spans="1:10" x14ac:dyDescent="0.25">
      <c r="A1057" s="101" t="s">
        <v>8485</v>
      </c>
      <c r="B1057" s="102" t="s">
        <v>8486</v>
      </c>
      <c r="C1057" t="s">
        <v>8487</v>
      </c>
      <c r="D1057" t="s">
        <v>8488</v>
      </c>
      <c r="E1057" t="s">
        <v>8489</v>
      </c>
      <c r="F1057" t="s">
        <v>8490</v>
      </c>
      <c r="G1057" t="s">
        <v>8491</v>
      </c>
      <c r="H1057" t="s">
        <v>183</v>
      </c>
      <c r="I1057" t="s">
        <v>8492</v>
      </c>
      <c r="J1057" t="str">
        <f>CONCATENATE(Táblázat1[[#This Row],[torvenyeskepviselo_nev]],", ",Táblázat1[[#This Row],[torvenyeskepviselo_beosztas]])</f>
        <v>Aradi János, elnök</v>
      </c>
    </row>
    <row r="1058" spans="1:10" x14ac:dyDescent="0.25">
      <c r="A1058" s="101" t="s">
        <v>8493</v>
      </c>
      <c r="B1058" s="102" t="s">
        <v>8494</v>
      </c>
      <c r="C1058" t="s">
        <v>8495</v>
      </c>
      <c r="D1058" t="s">
        <v>8496</v>
      </c>
      <c r="E1058" t="s">
        <v>8497</v>
      </c>
      <c r="F1058" t="s">
        <v>8498</v>
      </c>
      <c r="G1058" t="s">
        <v>8499</v>
      </c>
      <c r="H1058" t="s">
        <v>183</v>
      </c>
      <c r="I1058" t="s">
        <v>8500</v>
      </c>
      <c r="J1058" t="str">
        <f>CONCATENATE(Táblázat1[[#This Row],[torvenyeskepviselo_nev]],", ",Táblázat1[[#This Row],[torvenyeskepviselo_beosztas]])</f>
        <v>Hüse Zoltán, elnök</v>
      </c>
    </row>
    <row r="1059" spans="1:10" x14ac:dyDescent="0.25">
      <c r="A1059" s="101" t="s">
        <v>8501</v>
      </c>
      <c r="B1059" s="102" t="s">
        <v>8502</v>
      </c>
      <c r="C1059" t="s">
        <v>8503</v>
      </c>
      <c r="D1059" t="s">
        <v>8504</v>
      </c>
      <c r="E1059" t="s">
        <v>8505</v>
      </c>
      <c r="F1059" t="s">
        <v>8506</v>
      </c>
      <c r="G1059" t="s">
        <v>8507</v>
      </c>
      <c r="H1059" t="s">
        <v>183</v>
      </c>
      <c r="I1059" t="s">
        <v>8508</v>
      </c>
      <c r="J1059" t="str">
        <f>CONCATENATE(Táblázat1[[#This Row],[torvenyeskepviselo_nev]],", ",Táblázat1[[#This Row],[torvenyeskepviselo_beosztas]])</f>
        <v>Maláti István, elnök</v>
      </c>
    </row>
    <row r="1060" spans="1:10" x14ac:dyDescent="0.25">
      <c r="A1060" s="101" t="s">
        <v>8509</v>
      </c>
      <c r="B1060" s="102" t="s">
        <v>8510</v>
      </c>
      <c r="C1060" t="s">
        <v>8511</v>
      </c>
      <c r="D1060" t="s">
        <v>8512</v>
      </c>
      <c r="E1060" t="s">
        <v>8513</v>
      </c>
      <c r="F1060" t="s">
        <v>8514</v>
      </c>
      <c r="G1060" t="s">
        <v>8515</v>
      </c>
      <c r="H1060" t="s">
        <v>183</v>
      </c>
      <c r="I1060" t="s">
        <v>8516</v>
      </c>
      <c r="J1060" t="str">
        <f>CONCATENATE(Táblázat1[[#This Row],[torvenyeskepviselo_nev]],", ",Táblázat1[[#This Row],[torvenyeskepviselo_beosztas]])</f>
        <v>Csernik József, elnök</v>
      </c>
    </row>
    <row r="1061" spans="1:10" x14ac:dyDescent="0.25">
      <c r="A1061" s="101" t="s">
        <v>8517</v>
      </c>
      <c r="B1061" s="102" t="s">
        <v>8518</v>
      </c>
      <c r="C1061" t="s">
        <v>8519</v>
      </c>
      <c r="D1061" t="s">
        <v>8520</v>
      </c>
      <c r="E1061" t="s">
        <v>8521</v>
      </c>
      <c r="F1061" t="s">
        <v>8522</v>
      </c>
      <c r="G1061" t="s">
        <v>8523</v>
      </c>
      <c r="H1061" t="s">
        <v>183</v>
      </c>
      <c r="I1061" t="s">
        <v>8524</v>
      </c>
      <c r="J1061" t="str">
        <f>CONCATENATE(Táblázat1[[#This Row],[torvenyeskepviselo_nev]],", ",Táblázat1[[#This Row],[torvenyeskepviselo_beosztas]])</f>
        <v>Kelemen Csaba, elnök</v>
      </c>
    </row>
    <row r="1062" spans="1:10" x14ac:dyDescent="0.25">
      <c r="A1062" s="101" t="s">
        <v>8525</v>
      </c>
      <c r="B1062" s="102" t="s">
        <v>8526</v>
      </c>
      <c r="C1062" t="s">
        <v>8527</v>
      </c>
      <c r="D1062" t="s">
        <v>8528</v>
      </c>
      <c r="E1062" t="s">
        <v>8529</v>
      </c>
      <c r="F1062" t="s">
        <v>8530</v>
      </c>
      <c r="G1062" t="s">
        <v>8531</v>
      </c>
      <c r="H1062" t="s">
        <v>183</v>
      </c>
      <c r="I1062" t="s">
        <v>8532</v>
      </c>
      <c r="J1062" t="str">
        <f>CONCATENATE(Táblázat1[[#This Row],[torvenyeskepviselo_nev]],", ",Táblázat1[[#This Row],[torvenyeskepviselo_beosztas]])</f>
        <v>Bikádi László, elnök</v>
      </c>
    </row>
    <row r="1063" spans="1:10" x14ac:dyDescent="0.25">
      <c r="A1063" s="101" t="s">
        <v>8533</v>
      </c>
      <c r="B1063" s="102" t="s">
        <v>8534</v>
      </c>
      <c r="C1063" t="s">
        <v>8535</v>
      </c>
      <c r="D1063" t="s">
        <v>8536</v>
      </c>
      <c r="E1063" t="s">
        <v>8537</v>
      </c>
      <c r="F1063" t="s">
        <v>8538</v>
      </c>
      <c r="G1063" t="s">
        <v>8539</v>
      </c>
      <c r="H1063" t="s">
        <v>183</v>
      </c>
      <c r="I1063" t="s">
        <v>8540</v>
      </c>
      <c r="J1063" t="str">
        <f>CONCATENATE(Táblázat1[[#This Row],[torvenyeskepviselo_nev]],", ",Táblázat1[[#This Row],[torvenyeskepviselo_beosztas]])</f>
        <v>Győri László, elnök</v>
      </c>
    </row>
    <row r="1064" spans="1:10" x14ac:dyDescent="0.25">
      <c r="A1064" s="101" t="s">
        <v>8541</v>
      </c>
      <c r="B1064" s="102" t="s">
        <v>8542</v>
      </c>
      <c r="C1064" t="s">
        <v>8543</v>
      </c>
      <c r="D1064" t="s">
        <v>8544</v>
      </c>
      <c r="E1064" t="s">
        <v>8545</v>
      </c>
      <c r="F1064" t="s">
        <v>8546</v>
      </c>
      <c r="G1064" t="s">
        <v>8547</v>
      </c>
      <c r="H1064" t="s">
        <v>183</v>
      </c>
      <c r="I1064" t="s">
        <v>8548</v>
      </c>
      <c r="J1064" t="str">
        <f>CONCATENATE(Táblázat1[[#This Row],[torvenyeskepviselo_nev]],", ",Táblázat1[[#This Row],[torvenyeskepviselo_beosztas]])</f>
        <v>Németh Tamás, elnök</v>
      </c>
    </row>
    <row r="1065" spans="1:10" x14ac:dyDescent="0.25">
      <c r="A1065" s="101" t="s">
        <v>8549</v>
      </c>
      <c r="B1065" s="102" t="s">
        <v>8550</v>
      </c>
      <c r="C1065" t="s">
        <v>8551</v>
      </c>
      <c r="D1065" t="s">
        <v>8552</v>
      </c>
      <c r="E1065" t="s">
        <v>8553</v>
      </c>
      <c r="F1065" t="s">
        <v>8554</v>
      </c>
      <c r="G1065" t="s">
        <v>6685</v>
      </c>
      <c r="H1065" t="s">
        <v>183</v>
      </c>
      <c r="I1065" t="s">
        <v>8555</v>
      </c>
      <c r="J1065" t="str">
        <f>CONCATENATE(Táblázat1[[#This Row],[torvenyeskepviselo_nev]],", ",Táblázat1[[#This Row],[torvenyeskepviselo_beosztas]])</f>
        <v>Tóth István, elnök</v>
      </c>
    </row>
    <row r="1066" spans="1:10" x14ac:dyDescent="0.25">
      <c r="A1066" s="101" t="s">
        <v>8556</v>
      </c>
      <c r="B1066" s="102" t="s">
        <v>8557</v>
      </c>
      <c r="C1066" t="s">
        <v>8558</v>
      </c>
      <c r="D1066" t="s">
        <v>8559</v>
      </c>
      <c r="E1066" t="s">
        <v>8560</v>
      </c>
      <c r="F1066" t="s">
        <v>8561</v>
      </c>
      <c r="G1066" t="s">
        <v>8562</v>
      </c>
      <c r="H1066" t="s">
        <v>183</v>
      </c>
      <c r="I1066" t="s">
        <v>8563</v>
      </c>
      <c r="J1066" t="str">
        <f>CONCATENATE(Táblázat1[[#This Row],[torvenyeskepviselo_nev]],", ",Táblázat1[[#This Row],[torvenyeskepviselo_beosztas]])</f>
        <v>Rab Zsolt, elnök</v>
      </c>
    </row>
    <row r="1067" spans="1:10" x14ac:dyDescent="0.25">
      <c r="A1067" s="101" t="s">
        <v>8564</v>
      </c>
      <c r="B1067" s="102" t="s">
        <v>8565</v>
      </c>
      <c r="C1067" t="s">
        <v>8566</v>
      </c>
      <c r="D1067" t="s">
        <v>8567</v>
      </c>
      <c r="E1067" t="s">
        <v>8568</v>
      </c>
      <c r="F1067" t="s">
        <v>8569</v>
      </c>
      <c r="G1067" t="s">
        <v>8570</v>
      </c>
      <c r="H1067" t="s">
        <v>183</v>
      </c>
      <c r="I1067" t="s">
        <v>8571</v>
      </c>
      <c r="J1067" t="str">
        <f>CONCATENATE(Táblázat1[[#This Row],[torvenyeskepviselo_nev]],", ",Táblázat1[[#This Row],[torvenyeskepviselo_beosztas]])</f>
        <v>Mezősi István Ferenc, elnök</v>
      </c>
    </row>
    <row r="1068" spans="1:10" x14ac:dyDescent="0.25">
      <c r="A1068" s="101" t="s">
        <v>8572</v>
      </c>
      <c r="B1068" s="102" t="s">
        <v>8573</v>
      </c>
      <c r="C1068" t="s">
        <v>8574</v>
      </c>
      <c r="D1068" t="s">
        <v>8575</v>
      </c>
      <c r="E1068" t="s">
        <v>8576</v>
      </c>
      <c r="F1068" t="s">
        <v>8577</v>
      </c>
      <c r="G1068" t="s">
        <v>8578</v>
      </c>
      <c r="H1068" t="s">
        <v>183</v>
      </c>
      <c r="I1068" t="s">
        <v>8579</v>
      </c>
      <c r="J1068" t="str">
        <f>CONCATENATE(Táblázat1[[#This Row],[torvenyeskepviselo_nev]],", ",Táblázat1[[#This Row],[torvenyeskepviselo_beosztas]])</f>
        <v>Karsai József, elnök</v>
      </c>
    </row>
    <row r="1069" spans="1:10" x14ac:dyDescent="0.25">
      <c r="A1069" s="101" t="s">
        <v>8580</v>
      </c>
      <c r="B1069" s="102" t="s">
        <v>8581</v>
      </c>
      <c r="C1069" t="s">
        <v>8582</v>
      </c>
      <c r="D1069" t="s">
        <v>8583</v>
      </c>
      <c r="E1069" t="s">
        <v>8584</v>
      </c>
      <c r="F1069" t="s">
        <v>8585</v>
      </c>
      <c r="G1069" t="s">
        <v>8586</v>
      </c>
      <c r="H1069" t="s">
        <v>183</v>
      </c>
      <c r="I1069" t="s">
        <v>8587</v>
      </c>
      <c r="J1069" t="str">
        <f>CONCATENATE(Táblázat1[[#This Row],[torvenyeskepviselo_nev]],", ",Táblázat1[[#This Row],[torvenyeskepviselo_beosztas]])</f>
        <v>Hurta Zsolt, elnök</v>
      </c>
    </row>
    <row r="1070" spans="1:10" x14ac:dyDescent="0.25">
      <c r="A1070" s="101" t="s">
        <v>8588</v>
      </c>
      <c r="B1070" s="102" t="s">
        <v>8589</v>
      </c>
      <c r="C1070" t="s">
        <v>8590</v>
      </c>
      <c r="D1070" t="s">
        <v>8591</v>
      </c>
      <c r="E1070" t="s">
        <v>8592</v>
      </c>
      <c r="F1070" t="s">
        <v>8593</v>
      </c>
      <c r="G1070" t="s">
        <v>8594</v>
      </c>
      <c r="H1070" t="s">
        <v>183</v>
      </c>
      <c r="I1070" t="s">
        <v>8595</v>
      </c>
      <c r="J1070" t="str">
        <f>CONCATENATE(Táblázat1[[#This Row],[torvenyeskepviselo_nev]],", ",Táblázat1[[#This Row],[torvenyeskepviselo_beosztas]])</f>
        <v>Nyitrai Miklós, elnök</v>
      </c>
    </row>
    <row r="1071" spans="1:10" x14ac:dyDescent="0.25">
      <c r="A1071" s="101" t="s">
        <v>8596</v>
      </c>
      <c r="B1071" s="102" t="s">
        <v>8597</v>
      </c>
      <c r="C1071" t="s">
        <v>8598</v>
      </c>
      <c r="D1071" t="s">
        <v>8599</v>
      </c>
      <c r="E1071" t="s">
        <v>8600</v>
      </c>
      <c r="F1071" t="s">
        <v>8601</v>
      </c>
      <c r="G1071" t="s">
        <v>8602</v>
      </c>
      <c r="H1071" t="s">
        <v>183</v>
      </c>
      <c r="I1071" t="s">
        <v>8603</v>
      </c>
      <c r="J1071" t="str">
        <f>CONCATENATE(Táblázat1[[#This Row],[torvenyeskepviselo_nev]],", ",Táblázat1[[#This Row],[torvenyeskepviselo_beosztas]])</f>
        <v>Árvai Levente, elnök</v>
      </c>
    </row>
    <row r="1072" spans="1:10" x14ac:dyDescent="0.25">
      <c r="A1072" s="101" t="s">
        <v>8604</v>
      </c>
      <c r="B1072" s="102" t="s">
        <v>8605</v>
      </c>
      <c r="C1072" t="s">
        <v>8606</v>
      </c>
      <c r="D1072" t="s">
        <v>8607</v>
      </c>
      <c r="E1072" t="s">
        <v>8608</v>
      </c>
      <c r="F1072" t="s">
        <v>8609</v>
      </c>
      <c r="G1072" t="s">
        <v>8610</v>
      </c>
      <c r="H1072" t="s">
        <v>183</v>
      </c>
      <c r="I1072" t="s">
        <v>8611</v>
      </c>
      <c r="J1072" t="str">
        <f>CONCATENATE(Táblázat1[[#This Row],[torvenyeskepviselo_nev]],", ",Táblázat1[[#This Row],[torvenyeskepviselo_beosztas]])</f>
        <v>Szarkáné Gorgyán Gabriella, elnök</v>
      </c>
    </row>
    <row r="1073" spans="1:10" x14ac:dyDescent="0.25">
      <c r="A1073" s="101" t="s">
        <v>8612</v>
      </c>
      <c r="B1073" s="102" t="s">
        <v>8613</v>
      </c>
      <c r="C1073" t="s">
        <v>8614</v>
      </c>
      <c r="D1073" t="s">
        <v>8615</v>
      </c>
      <c r="E1073" t="s">
        <v>8616</v>
      </c>
      <c r="F1073" t="s">
        <v>8617</v>
      </c>
      <c r="G1073" t="s">
        <v>8618</v>
      </c>
      <c r="H1073" t="s">
        <v>183</v>
      </c>
      <c r="I1073" t="s">
        <v>8619</v>
      </c>
      <c r="J1073" t="str">
        <f>CONCATENATE(Táblázat1[[#This Row],[torvenyeskepviselo_nev]],", ",Táblázat1[[#This Row],[torvenyeskepviselo_beosztas]])</f>
        <v>Jókai Zoltán, elnök</v>
      </c>
    </row>
    <row r="1074" spans="1:10" x14ac:dyDescent="0.25">
      <c r="A1074" s="101" t="s">
        <v>8620</v>
      </c>
      <c r="B1074" s="102" t="s">
        <v>8621</v>
      </c>
      <c r="C1074" t="s">
        <v>8622</v>
      </c>
      <c r="D1074" t="s">
        <v>8623</v>
      </c>
      <c r="E1074" t="s">
        <v>8624</v>
      </c>
      <c r="F1074" t="s">
        <v>8625</v>
      </c>
      <c r="G1074" t="s">
        <v>8626</v>
      </c>
      <c r="H1074" t="s">
        <v>183</v>
      </c>
      <c r="I1074" t="s">
        <v>8627</v>
      </c>
      <c r="J1074" t="str">
        <f>CONCATENATE(Táblázat1[[#This Row],[torvenyeskepviselo_nev]],", ",Táblázat1[[#This Row],[torvenyeskepviselo_beosztas]])</f>
        <v>Kováts László, elnök</v>
      </c>
    </row>
    <row r="1075" spans="1:10" x14ac:dyDescent="0.25">
      <c r="A1075" s="101" t="s">
        <v>8628</v>
      </c>
      <c r="B1075" s="102" t="s">
        <v>8629</v>
      </c>
      <c r="C1075" t="s">
        <v>8630</v>
      </c>
      <c r="D1075" t="s">
        <v>8631</v>
      </c>
      <c r="E1075" t="s">
        <v>8632</v>
      </c>
      <c r="F1075" t="s">
        <v>8633</v>
      </c>
      <c r="G1075" t="s">
        <v>8634</v>
      </c>
      <c r="H1075" t="s">
        <v>183</v>
      </c>
      <c r="I1075" t="s">
        <v>8635</v>
      </c>
      <c r="J1075" t="str">
        <f>CONCATENATE(Táblázat1[[#This Row],[torvenyeskepviselo_nev]],", ",Táblázat1[[#This Row],[torvenyeskepviselo_beosztas]])</f>
        <v>Szűcs Sándor, elnök</v>
      </c>
    </row>
    <row r="1076" spans="1:10" x14ac:dyDescent="0.25">
      <c r="A1076" s="101" t="s">
        <v>8636</v>
      </c>
      <c r="B1076" s="102" t="s">
        <v>8637</v>
      </c>
      <c r="C1076" t="s">
        <v>8638</v>
      </c>
      <c r="D1076" t="s">
        <v>8639</v>
      </c>
      <c r="E1076" t="s">
        <v>8640</v>
      </c>
      <c r="F1076" t="s">
        <v>8641</v>
      </c>
      <c r="G1076" t="s">
        <v>5334</v>
      </c>
      <c r="H1076" t="s">
        <v>183</v>
      </c>
      <c r="I1076" t="s">
        <v>8642</v>
      </c>
      <c r="J1076" t="str">
        <f>CONCATENATE(Táblázat1[[#This Row],[torvenyeskepviselo_nev]],", ",Táblázat1[[#This Row],[torvenyeskepviselo_beosztas]])</f>
        <v>Nagy Róbert, elnök</v>
      </c>
    </row>
    <row r="1077" spans="1:10" x14ac:dyDescent="0.25">
      <c r="A1077" s="101" t="s">
        <v>8643</v>
      </c>
      <c r="B1077" s="102" t="s">
        <v>8644</v>
      </c>
      <c r="C1077" t="s">
        <v>8645</v>
      </c>
      <c r="D1077" t="s">
        <v>8646</v>
      </c>
      <c r="E1077" t="s">
        <v>8647</v>
      </c>
      <c r="F1077" t="s">
        <v>8648</v>
      </c>
      <c r="G1077" t="s">
        <v>8649</v>
      </c>
      <c r="H1077" t="s">
        <v>183</v>
      </c>
      <c r="I1077" t="s">
        <v>8650</v>
      </c>
      <c r="J1077" t="str">
        <f>CONCATENATE(Táblázat1[[#This Row],[torvenyeskepviselo_nev]],", ",Táblázat1[[#This Row],[torvenyeskepviselo_beosztas]])</f>
        <v>Medveczki József, elnök</v>
      </c>
    </row>
    <row r="1078" spans="1:10" x14ac:dyDescent="0.25">
      <c r="A1078" s="101" t="s">
        <v>8651</v>
      </c>
      <c r="B1078" s="102" t="s">
        <v>8652</v>
      </c>
      <c r="C1078" t="s">
        <v>8653</v>
      </c>
      <c r="D1078" t="s">
        <v>8654</v>
      </c>
      <c r="E1078" t="s">
        <v>8655</v>
      </c>
      <c r="F1078" t="s">
        <v>8656</v>
      </c>
      <c r="G1078" t="s">
        <v>8657</v>
      </c>
      <c r="H1078" t="s">
        <v>183</v>
      </c>
      <c r="I1078" t="s">
        <v>8658</v>
      </c>
      <c r="J1078" t="str">
        <f>CONCATENATE(Táblázat1[[#This Row],[torvenyeskepviselo_nev]],", ",Táblázat1[[#This Row],[torvenyeskepviselo_beosztas]])</f>
        <v>Dr. Szabó Lóránt , elnök</v>
      </c>
    </row>
    <row r="1079" spans="1:10" x14ac:dyDescent="0.25">
      <c r="A1079" s="101" t="s">
        <v>8659</v>
      </c>
      <c r="B1079" s="102" t="s">
        <v>8660</v>
      </c>
      <c r="C1079" t="s">
        <v>8661</v>
      </c>
      <c r="D1079" t="s">
        <v>8662</v>
      </c>
      <c r="E1079" t="s">
        <v>8663</v>
      </c>
      <c r="F1079" t="s">
        <v>8664</v>
      </c>
      <c r="G1079" t="s">
        <v>5002</v>
      </c>
      <c r="H1079" t="s">
        <v>183</v>
      </c>
      <c r="I1079" t="s">
        <v>8665</v>
      </c>
      <c r="J1079" t="str">
        <f>CONCATENATE(Táblázat1[[#This Row],[torvenyeskepviselo_nev]],", ",Táblázat1[[#This Row],[torvenyeskepviselo_beosztas]])</f>
        <v>Tóth Gábor, elnök</v>
      </c>
    </row>
    <row r="1080" spans="1:10" x14ac:dyDescent="0.25">
      <c r="A1080" s="101" t="s">
        <v>8666</v>
      </c>
      <c r="B1080" s="102" t="s">
        <v>8667</v>
      </c>
      <c r="C1080" t="s">
        <v>8463</v>
      </c>
      <c r="D1080" t="s">
        <v>8668</v>
      </c>
      <c r="E1080" t="s">
        <v>8669</v>
      </c>
      <c r="F1080" t="s">
        <v>8670</v>
      </c>
      <c r="G1080" t="s">
        <v>8671</v>
      </c>
      <c r="H1080" t="s">
        <v>183</v>
      </c>
      <c r="I1080" t="s">
        <v>8672</v>
      </c>
      <c r="J1080" t="str">
        <f>CONCATENATE(Táblázat1[[#This Row],[torvenyeskepviselo_nev]],", ",Táblázat1[[#This Row],[torvenyeskepviselo_beosztas]])</f>
        <v>Molnár György, elnök</v>
      </c>
    </row>
    <row r="1081" spans="1:10" x14ac:dyDescent="0.25">
      <c r="A1081" s="101" t="s">
        <v>8673</v>
      </c>
      <c r="B1081" s="102" t="s">
        <v>8674</v>
      </c>
      <c r="C1081" t="s">
        <v>8675</v>
      </c>
      <c r="D1081" t="s">
        <v>8676</v>
      </c>
      <c r="E1081" t="s">
        <v>8677</v>
      </c>
      <c r="F1081" t="s">
        <v>8678</v>
      </c>
      <c r="G1081" t="s">
        <v>8679</v>
      </c>
      <c r="H1081" t="s">
        <v>183</v>
      </c>
      <c r="I1081" t="s">
        <v>8680</v>
      </c>
      <c r="J1081" t="str">
        <f>CONCATENATE(Táblázat1[[#This Row],[torvenyeskepviselo_nev]],", ",Táblázat1[[#This Row],[torvenyeskepviselo_beosztas]])</f>
        <v>Papp János Lajos, elnök</v>
      </c>
    </row>
    <row r="1082" spans="1:10" x14ac:dyDescent="0.25">
      <c r="A1082" s="101" t="s">
        <v>8681</v>
      </c>
      <c r="B1082" s="102" t="s">
        <v>8682</v>
      </c>
      <c r="C1082" t="s">
        <v>8683</v>
      </c>
      <c r="D1082" t="s">
        <v>8684</v>
      </c>
      <c r="E1082" t="s">
        <v>8685</v>
      </c>
      <c r="F1082" t="s">
        <v>8686</v>
      </c>
      <c r="G1082" t="s">
        <v>8687</v>
      </c>
      <c r="H1082" t="s">
        <v>183</v>
      </c>
      <c r="I1082" t="s">
        <v>8688</v>
      </c>
      <c r="J1082" t="str">
        <f>CONCATENATE(Táblázat1[[#This Row],[torvenyeskepviselo_nev]],", ",Táblázat1[[#This Row],[torvenyeskepviselo_beosztas]])</f>
        <v>Blaskovits Zoltán, elnök</v>
      </c>
    </row>
    <row r="1083" spans="1:10" x14ac:dyDescent="0.25">
      <c r="A1083" s="101" t="s">
        <v>8689</v>
      </c>
      <c r="B1083" s="102" t="s">
        <v>8690</v>
      </c>
      <c r="C1083" t="s">
        <v>8691</v>
      </c>
      <c r="D1083" t="s">
        <v>8692</v>
      </c>
      <c r="E1083" t="s">
        <v>8693</v>
      </c>
      <c r="F1083" t="s">
        <v>8694</v>
      </c>
      <c r="G1083" t="s">
        <v>8695</v>
      </c>
      <c r="H1083" t="s">
        <v>183</v>
      </c>
      <c r="I1083" t="s">
        <v>8696</v>
      </c>
      <c r="J1083" t="str">
        <f>CONCATENATE(Táblázat1[[#This Row],[torvenyeskepviselo_nev]],", ",Táblázat1[[#This Row],[torvenyeskepviselo_beosztas]])</f>
        <v>Szabó Krisztián, elnök</v>
      </c>
    </row>
    <row r="1084" spans="1:10" x14ac:dyDescent="0.25">
      <c r="A1084" s="105">
        <v>181</v>
      </c>
      <c r="B1084" s="102" t="s">
        <v>8697</v>
      </c>
      <c r="C1084" t="s">
        <v>8698</v>
      </c>
      <c r="D1084" t="s">
        <v>8699</v>
      </c>
      <c r="E1084" t="s">
        <v>8700</v>
      </c>
      <c r="F1084" t="s">
        <v>8701</v>
      </c>
      <c r="G1084" t="s">
        <v>8702</v>
      </c>
      <c r="H1084" t="s">
        <v>183</v>
      </c>
      <c r="I1084" t="s">
        <v>8703</v>
      </c>
      <c r="J1084" t="str">
        <f>CONCATENATE(Táblázat1[[#This Row],[torvenyeskepviselo_nev]],", ",Táblázat1[[#This Row],[torvenyeskepviselo_beosztas]])</f>
        <v>Seregi Miklós, elnök</v>
      </c>
    </row>
    <row r="1085" spans="1:10" x14ac:dyDescent="0.25">
      <c r="A1085" s="101" t="s">
        <v>8704</v>
      </c>
      <c r="B1085" s="102" t="s">
        <v>8705</v>
      </c>
      <c r="C1085" t="s">
        <v>8706</v>
      </c>
      <c r="D1085" t="s">
        <v>8707</v>
      </c>
      <c r="E1085" t="s">
        <v>8708</v>
      </c>
      <c r="F1085" t="s">
        <v>8709</v>
      </c>
      <c r="G1085" t="s">
        <v>8710</v>
      </c>
      <c r="H1085" t="s">
        <v>183</v>
      </c>
      <c r="I1085" t="s">
        <v>8711</v>
      </c>
      <c r="J1085" t="str">
        <f>CONCATENATE(Táblázat1[[#This Row],[torvenyeskepviselo_nev]],", ",Táblázat1[[#This Row],[torvenyeskepviselo_beosztas]])</f>
        <v>Porteleki Gábor, elnök</v>
      </c>
    </row>
    <row r="1086" spans="1:10" x14ac:dyDescent="0.25">
      <c r="A1086" s="101" t="s">
        <v>8712</v>
      </c>
      <c r="B1086" s="102" t="s">
        <v>8713</v>
      </c>
      <c r="C1086" t="s">
        <v>8714</v>
      </c>
      <c r="D1086" t="s">
        <v>8715</v>
      </c>
      <c r="E1086" t="s">
        <v>8716</v>
      </c>
      <c r="F1086" t="s">
        <v>8717</v>
      </c>
      <c r="G1086" t="s">
        <v>8718</v>
      </c>
      <c r="H1086" t="s">
        <v>183</v>
      </c>
      <c r="I1086" t="s">
        <v>8719</v>
      </c>
      <c r="J1086" t="str">
        <f>CONCATENATE(Táblázat1[[#This Row],[torvenyeskepviselo_nev]],", ",Táblázat1[[#This Row],[torvenyeskepviselo_beosztas]])</f>
        <v>Laki László, elnök</v>
      </c>
    </row>
    <row r="1087" spans="1:10" x14ac:dyDescent="0.25">
      <c r="A1087" s="101" t="s">
        <v>8720</v>
      </c>
      <c r="B1087" s="102" t="s">
        <v>8721</v>
      </c>
      <c r="C1087" t="s">
        <v>8722</v>
      </c>
      <c r="D1087" t="s">
        <v>8723</v>
      </c>
      <c r="E1087" t="s">
        <v>8724</v>
      </c>
      <c r="F1087" t="s">
        <v>8725</v>
      </c>
      <c r="G1087" t="s">
        <v>8726</v>
      </c>
      <c r="H1087" t="s">
        <v>183</v>
      </c>
      <c r="I1087" t="s">
        <v>8727</v>
      </c>
      <c r="J1087" t="str">
        <f>CONCATENATE(Táblázat1[[#This Row],[torvenyeskepviselo_nev]],", ",Táblázat1[[#This Row],[torvenyeskepviselo_beosztas]])</f>
        <v>Cziráky László, elnök</v>
      </c>
    </row>
    <row r="1088" spans="1:10" x14ac:dyDescent="0.25">
      <c r="A1088" s="101" t="s">
        <v>8728</v>
      </c>
      <c r="B1088" s="102" t="s">
        <v>8729</v>
      </c>
      <c r="C1088" t="s">
        <v>8730</v>
      </c>
      <c r="D1088" t="s">
        <v>8731</v>
      </c>
      <c r="E1088" t="s">
        <v>8732</v>
      </c>
      <c r="F1088" t="s">
        <v>8733</v>
      </c>
      <c r="G1088" t="s">
        <v>8734</v>
      </c>
      <c r="H1088" t="s">
        <v>183</v>
      </c>
      <c r="I1088" t="s">
        <v>8735</v>
      </c>
      <c r="J1088" t="str">
        <f>CONCATENATE(Táblázat1[[#This Row],[torvenyeskepviselo_nev]],", ",Táblázat1[[#This Row],[torvenyeskepviselo_beosztas]])</f>
        <v>Zancsics Gábor, elnök</v>
      </c>
    </row>
    <row r="1089" spans="1:10" x14ac:dyDescent="0.25">
      <c r="A1089" s="101" t="s">
        <v>8736</v>
      </c>
      <c r="B1089" s="102" t="s">
        <v>8737</v>
      </c>
      <c r="C1089" t="s">
        <v>8738</v>
      </c>
      <c r="D1089" t="s">
        <v>8739</v>
      </c>
      <c r="E1089" t="s">
        <v>8740</v>
      </c>
      <c r="F1089" t="s">
        <v>8741</v>
      </c>
      <c r="G1089" t="s">
        <v>8742</v>
      </c>
      <c r="H1089" t="s">
        <v>183</v>
      </c>
      <c r="I1089" t="s">
        <v>8743</v>
      </c>
      <c r="J1089" t="str">
        <f>CONCATENATE(Táblázat1[[#This Row],[torvenyeskepviselo_nev]],", ",Táblázat1[[#This Row],[torvenyeskepviselo_beosztas]])</f>
        <v>Csizmazia Károly, elnök</v>
      </c>
    </row>
    <row r="1090" spans="1:10" x14ac:dyDescent="0.25">
      <c r="A1090" s="101" t="s">
        <v>8744</v>
      </c>
      <c r="B1090" s="102" t="s">
        <v>8745</v>
      </c>
      <c r="C1090" t="s">
        <v>8746</v>
      </c>
      <c r="D1090" t="s">
        <v>8747</v>
      </c>
      <c r="E1090" t="s">
        <v>8748</v>
      </c>
      <c r="F1090" t="s">
        <v>8749</v>
      </c>
      <c r="G1090" t="s">
        <v>8750</v>
      </c>
      <c r="H1090" t="s">
        <v>183</v>
      </c>
      <c r="I1090" t="s">
        <v>8751</v>
      </c>
      <c r="J1090" t="str">
        <f>CONCATENATE(Táblázat1[[#This Row],[torvenyeskepviselo_nev]],", ",Táblázat1[[#This Row],[torvenyeskepviselo_beosztas]])</f>
        <v>Biró István, elnök</v>
      </c>
    </row>
    <row r="1091" spans="1:10" x14ac:dyDescent="0.25">
      <c r="A1091" s="101" t="s">
        <v>8752</v>
      </c>
      <c r="B1091" s="102" t="s">
        <v>8753</v>
      </c>
      <c r="C1091" t="s">
        <v>8754</v>
      </c>
      <c r="D1091" t="s">
        <v>8755</v>
      </c>
      <c r="E1091" t="s">
        <v>8756</v>
      </c>
      <c r="F1091" t="s">
        <v>8757</v>
      </c>
      <c r="G1091" t="s">
        <v>8758</v>
      </c>
      <c r="H1091" t="s">
        <v>183</v>
      </c>
      <c r="I1091" t="s">
        <v>8759</v>
      </c>
      <c r="J1091" t="str">
        <f>CONCATENATE(Táblázat1[[#This Row],[torvenyeskepviselo_nev]],", ",Táblázat1[[#This Row],[torvenyeskepviselo_beosztas]])</f>
        <v>Kardos László Gyula, elnök</v>
      </c>
    </row>
    <row r="1092" spans="1:10" x14ac:dyDescent="0.25">
      <c r="A1092" s="101" t="s">
        <v>8760</v>
      </c>
      <c r="B1092" s="102" t="s">
        <v>8761</v>
      </c>
      <c r="C1092" t="s">
        <v>8762</v>
      </c>
      <c r="D1092" t="s">
        <v>8763</v>
      </c>
      <c r="E1092" t="s">
        <v>8764</v>
      </c>
      <c r="F1092" t="s">
        <v>8765</v>
      </c>
      <c r="G1092" t="s">
        <v>8766</v>
      </c>
      <c r="H1092" t="s">
        <v>183</v>
      </c>
      <c r="I1092" t="s">
        <v>8767</v>
      </c>
      <c r="J1092" t="str">
        <f>CONCATENATE(Táblázat1[[#This Row],[torvenyeskepviselo_nev]],", ",Táblázat1[[#This Row],[torvenyeskepviselo_beosztas]])</f>
        <v>Csupor Mihály, elnök</v>
      </c>
    </row>
    <row r="1093" spans="1:10" x14ac:dyDescent="0.25">
      <c r="A1093" s="101" t="s">
        <v>8768</v>
      </c>
      <c r="B1093" s="102" t="s">
        <v>8769</v>
      </c>
      <c r="C1093" t="s">
        <v>8770</v>
      </c>
      <c r="D1093" t="s">
        <v>8771</v>
      </c>
      <c r="E1093" t="s">
        <v>8772</v>
      </c>
      <c r="F1093" t="s">
        <v>8773</v>
      </c>
      <c r="G1093" t="s">
        <v>8774</v>
      </c>
      <c r="H1093" t="s">
        <v>183</v>
      </c>
      <c r="I1093" t="s">
        <v>8775</v>
      </c>
      <c r="J1093" t="str">
        <f>CONCATENATE(Táblázat1[[#This Row],[torvenyeskepviselo_nev]],", ",Táblázat1[[#This Row],[torvenyeskepviselo_beosztas]])</f>
        <v>Balassa Péter, elnök</v>
      </c>
    </row>
    <row r="1094" spans="1:10" x14ac:dyDescent="0.25">
      <c r="A1094" s="101" t="s">
        <v>8776</v>
      </c>
      <c r="B1094" s="102" t="s">
        <v>8777</v>
      </c>
      <c r="C1094" t="s">
        <v>8778</v>
      </c>
      <c r="D1094" t="s">
        <v>8779</v>
      </c>
      <c r="E1094" t="s">
        <v>8780</v>
      </c>
      <c r="F1094" t="s">
        <v>8781</v>
      </c>
      <c r="G1094" t="s">
        <v>8782</v>
      </c>
      <c r="H1094" t="s">
        <v>183</v>
      </c>
      <c r="I1094" t="s">
        <v>8783</v>
      </c>
      <c r="J1094" t="str">
        <f>CONCATENATE(Táblázat1[[#This Row],[torvenyeskepviselo_nev]],", ",Táblázat1[[#This Row],[torvenyeskepviselo_beosztas]])</f>
        <v>Bálint Péter, elnök</v>
      </c>
    </row>
    <row r="1095" spans="1:10" x14ac:dyDescent="0.25">
      <c r="A1095" s="101" t="s">
        <v>8784</v>
      </c>
      <c r="B1095" s="102" t="s">
        <v>8785</v>
      </c>
      <c r="C1095" t="s">
        <v>8786</v>
      </c>
      <c r="D1095" t="s">
        <v>8787</v>
      </c>
      <c r="E1095" t="s">
        <v>8788</v>
      </c>
      <c r="F1095" t="s">
        <v>8789</v>
      </c>
      <c r="G1095" t="s">
        <v>8790</v>
      </c>
      <c r="H1095" t="s">
        <v>183</v>
      </c>
      <c r="I1095" t="s">
        <v>8791</v>
      </c>
      <c r="J1095" t="str">
        <f>CONCATENATE(Táblázat1[[#This Row],[torvenyeskepviselo_nev]],", ",Táblázat1[[#This Row],[torvenyeskepviselo_beosztas]])</f>
        <v>Kádi Attila, elnök</v>
      </c>
    </row>
    <row r="1096" spans="1:10" x14ac:dyDescent="0.25">
      <c r="A1096" s="101" t="s">
        <v>8792</v>
      </c>
      <c r="B1096" s="102" t="s">
        <v>8793</v>
      </c>
      <c r="C1096" t="s">
        <v>8794</v>
      </c>
      <c r="D1096" t="s">
        <v>8795</v>
      </c>
      <c r="E1096" t="s">
        <v>8796</v>
      </c>
      <c r="F1096" t="s">
        <v>8797</v>
      </c>
      <c r="G1096" t="s">
        <v>8798</v>
      </c>
      <c r="H1096" t="s">
        <v>183</v>
      </c>
      <c r="I1096" t="s">
        <v>8799</v>
      </c>
      <c r="J1096" t="str">
        <f>CONCATENATE(Táblázat1[[#This Row],[torvenyeskepviselo_nev]],", ",Táblázat1[[#This Row],[torvenyeskepviselo_beosztas]])</f>
        <v>Farkas Norbert, elnök</v>
      </c>
    </row>
    <row r="1097" spans="1:10" x14ac:dyDescent="0.25">
      <c r="A1097" s="101" t="s">
        <v>8800</v>
      </c>
      <c r="B1097" s="102" t="s">
        <v>8801</v>
      </c>
      <c r="C1097" t="s">
        <v>8802</v>
      </c>
      <c r="D1097" t="s">
        <v>8803</v>
      </c>
      <c r="E1097" t="s">
        <v>8804</v>
      </c>
      <c r="F1097" t="s">
        <v>8805</v>
      </c>
      <c r="G1097" t="s">
        <v>8702</v>
      </c>
      <c r="H1097" t="s">
        <v>183</v>
      </c>
      <c r="I1097" t="s">
        <v>8806</v>
      </c>
      <c r="J1097" t="str">
        <f>CONCATENATE(Táblázat1[[#This Row],[torvenyeskepviselo_nev]],", ",Táblázat1[[#This Row],[torvenyeskepviselo_beosztas]])</f>
        <v>Seregi Miklós, elnök</v>
      </c>
    </row>
    <row r="1098" spans="1:10" x14ac:dyDescent="0.25">
      <c r="A1098" s="101" t="s">
        <v>8807</v>
      </c>
      <c r="B1098" s="102" t="s">
        <v>8808</v>
      </c>
      <c r="C1098" t="s">
        <v>8809</v>
      </c>
      <c r="D1098" t="s">
        <v>8810</v>
      </c>
      <c r="E1098" t="s">
        <v>8811</v>
      </c>
      <c r="F1098" t="s">
        <v>8812</v>
      </c>
      <c r="G1098" t="s">
        <v>8813</v>
      </c>
      <c r="H1098" t="s">
        <v>183</v>
      </c>
      <c r="I1098" t="s">
        <v>8814</v>
      </c>
      <c r="J1098" t="str">
        <f>CONCATENATE(Táblázat1[[#This Row],[torvenyeskepviselo_nev]],", ",Táblázat1[[#This Row],[torvenyeskepviselo_beosztas]])</f>
        <v>Kőrös Zsolt, elnök</v>
      </c>
    </row>
    <row r="1099" spans="1:10" x14ac:dyDescent="0.25">
      <c r="A1099" s="101" t="s">
        <v>8815</v>
      </c>
      <c r="B1099" s="102" t="s">
        <v>8816</v>
      </c>
      <c r="C1099" t="s">
        <v>8817</v>
      </c>
      <c r="D1099" t="s">
        <v>8818</v>
      </c>
      <c r="E1099" t="s">
        <v>8819</v>
      </c>
      <c r="F1099" t="s">
        <v>8820</v>
      </c>
      <c r="G1099" t="s">
        <v>8821</v>
      </c>
      <c r="H1099" t="s">
        <v>183</v>
      </c>
      <c r="I1099" t="s">
        <v>8822</v>
      </c>
      <c r="J1099" t="str">
        <f>CONCATENATE(Táblázat1[[#This Row],[torvenyeskepviselo_nev]],", ",Táblázat1[[#This Row],[torvenyeskepviselo_beosztas]])</f>
        <v>Molnár Miklós, elnök</v>
      </c>
    </row>
    <row r="1100" spans="1:10" x14ac:dyDescent="0.25">
      <c r="A1100" s="101" t="s">
        <v>8823</v>
      </c>
      <c r="B1100" s="102" t="s">
        <v>8824</v>
      </c>
      <c r="C1100" t="s">
        <v>8825</v>
      </c>
      <c r="D1100" t="s">
        <v>8826</v>
      </c>
      <c r="E1100" t="s">
        <v>8827</v>
      </c>
      <c r="F1100" t="s">
        <v>8828</v>
      </c>
      <c r="G1100" t="s">
        <v>8829</v>
      </c>
      <c r="H1100" t="s">
        <v>183</v>
      </c>
      <c r="I1100" t="s">
        <v>8830</v>
      </c>
      <c r="J1100" t="str">
        <f>CONCATENATE(Táblázat1[[#This Row],[torvenyeskepviselo_nev]],", ",Táblázat1[[#This Row],[torvenyeskepviselo_beosztas]])</f>
        <v>Elekes Zoltán, elnök</v>
      </c>
    </row>
    <row r="1101" spans="1:10" x14ac:dyDescent="0.25">
      <c r="A1101" s="101" t="s">
        <v>8831</v>
      </c>
      <c r="B1101" s="102" t="s">
        <v>8832</v>
      </c>
      <c r="C1101" t="s">
        <v>8833</v>
      </c>
      <c r="D1101" t="s">
        <v>8834</v>
      </c>
      <c r="E1101" t="s">
        <v>8835</v>
      </c>
      <c r="F1101" t="s">
        <v>8836</v>
      </c>
      <c r="G1101" t="s">
        <v>8837</v>
      </c>
      <c r="H1101" t="s">
        <v>183</v>
      </c>
      <c r="I1101" t="s">
        <v>8838</v>
      </c>
      <c r="J1101" t="str">
        <f>CONCATENATE(Táblázat1[[#This Row],[torvenyeskepviselo_nev]],", ",Táblázat1[[#This Row],[torvenyeskepviselo_beosztas]])</f>
        <v>Boros Zoltán, elnök</v>
      </c>
    </row>
    <row r="1102" spans="1:10" x14ac:dyDescent="0.25">
      <c r="A1102" s="101" t="s">
        <v>8839</v>
      </c>
      <c r="B1102" s="102" t="s">
        <v>8840</v>
      </c>
      <c r="C1102" t="s">
        <v>8841</v>
      </c>
      <c r="D1102" t="s">
        <v>8842</v>
      </c>
      <c r="E1102" t="s">
        <v>8843</v>
      </c>
      <c r="F1102" t="s">
        <v>8844</v>
      </c>
      <c r="G1102" t="s">
        <v>8845</v>
      </c>
      <c r="H1102" t="s">
        <v>183</v>
      </c>
      <c r="I1102" t="s">
        <v>8846</v>
      </c>
      <c r="J1102" t="str">
        <f>CONCATENATE(Táblázat1[[#This Row],[torvenyeskepviselo_nev]],", ",Táblázat1[[#This Row],[torvenyeskepviselo_beosztas]])</f>
        <v>Németh Balázs Ákos, elnök</v>
      </c>
    </row>
    <row r="1103" spans="1:10" x14ac:dyDescent="0.25">
      <c r="A1103" s="101" t="s">
        <v>8847</v>
      </c>
      <c r="B1103" s="102" t="s">
        <v>8848</v>
      </c>
      <c r="C1103" t="s">
        <v>8849</v>
      </c>
      <c r="D1103" t="s">
        <v>8850</v>
      </c>
      <c r="E1103" t="s">
        <v>8851</v>
      </c>
      <c r="F1103" t="s">
        <v>8852</v>
      </c>
      <c r="G1103" t="s">
        <v>4175</v>
      </c>
      <c r="H1103" t="s">
        <v>183</v>
      </c>
      <c r="I1103" t="s">
        <v>8853</v>
      </c>
      <c r="J1103" t="str">
        <f>CONCATENATE(Táblázat1[[#This Row],[torvenyeskepviselo_nev]],", ",Táblázat1[[#This Row],[torvenyeskepviselo_beosztas]])</f>
        <v>Barabás Attila, elnök</v>
      </c>
    </row>
    <row r="1104" spans="1:10" x14ac:dyDescent="0.25">
      <c r="A1104" s="101" t="s">
        <v>8854</v>
      </c>
      <c r="B1104" s="102" t="s">
        <v>8855</v>
      </c>
      <c r="C1104" t="s">
        <v>8856</v>
      </c>
      <c r="D1104" t="s">
        <v>8857</v>
      </c>
      <c r="E1104" t="s">
        <v>8858</v>
      </c>
      <c r="F1104" t="s">
        <v>8859</v>
      </c>
      <c r="G1104" t="s">
        <v>8860</v>
      </c>
      <c r="H1104" t="s">
        <v>183</v>
      </c>
      <c r="I1104" t="s">
        <v>8861</v>
      </c>
      <c r="J1104" t="str">
        <f>CONCATENATE(Táblázat1[[#This Row],[torvenyeskepviselo_nev]],", ",Táblázat1[[#This Row],[torvenyeskepviselo_beosztas]])</f>
        <v>Hartwig Bernadett, elnök</v>
      </c>
    </row>
    <row r="1105" spans="1:10" x14ac:dyDescent="0.25">
      <c r="A1105" s="101" t="s">
        <v>8862</v>
      </c>
      <c r="B1105" s="102" t="s">
        <v>8863</v>
      </c>
      <c r="C1105" t="s">
        <v>8833</v>
      </c>
      <c r="D1105" t="s">
        <v>8864</v>
      </c>
      <c r="E1105" t="s">
        <v>8865</v>
      </c>
      <c r="F1105" t="s">
        <v>8866</v>
      </c>
      <c r="G1105" t="s">
        <v>8867</v>
      </c>
      <c r="H1105" t="s">
        <v>183</v>
      </c>
      <c r="I1105" t="s">
        <v>8868</v>
      </c>
      <c r="J1105" t="str">
        <f>CONCATENATE(Táblázat1[[#This Row],[torvenyeskepviselo_nev]],", ",Táblázat1[[#This Row],[torvenyeskepviselo_beosztas]])</f>
        <v>Magyar Gábor, elnök</v>
      </c>
    </row>
    <row r="1106" spans="1:10" x14ac:dyDescent="0.25">
      <c r="A1106" s="101" t="s">
        <v>8869</v>
      </c>
      <c r="B1106" s="102" t="s">
        <v>8870</v>
      </c>
      <c r="C1106" t="s">
        <v>8871</v>
      </c>
      <c r="D1106" t="s">
        <v>8872</v>
      </c>
      <c r="E1106" t="s">
        <v>8873</v>
      </c>
      <c r="F1106" t="s">
        <v>8874</v>
      </c>
      <c r="G1106" t="s">
        <v>8875</v>
      </c>
      <c r="H1106" t="s">
        <v>183</v>
      </c>
      <c r="I1106" t="s">
        <v>8876</v>
      </c>
      <c r="J1106" t="str">
        <f>CONCATENATE(Táblázat1[[#This Row],[torvenyeskepviselo_nev]],", ",Táblázat1[[#This Row],[torvenyeskepviselo_beosztas]])</f>
        <v>Varga János, elnök</v>
      </c>
    </row>
    <row r="1107" spans="1:10" x14ac:dyDescent="0.25">
      <c r="A1107" s="101" t="s">
        <v>8877</v>
      </c>
      <c r="B1107" s="102" t="s">
        <v>8878</v>
      </c>
      <c r="C1107" t="s">
        <v>8879</v>
      </c>
      <c r="D1107" t="s">
        <v>8880</v>
      </c>
      <c r="E1107" t="s">
        <v>8881</v>
      </c>
      <c r="F1107" t="s">
        <v>8882</v>
      </c>
      <c r="G1107" t="s">
        <v>2299</v>
      </c>
      <c r="H1107" t="s">
        <v>183</v>
      </c>
      <c r="I1107" t="s">
        <v>8883</v>
      </c>
      <c r="J1107" t="str">
        <f>CONCATENATE(Táblázat1[[#This Row],[torvenyeskepviselo_nev]],", ",Táblázat1[[#This Row],[torvenyeskepviselo_beosztas]])</f>
        <v>Tóth Lajos, elnök</v>
      </c>
    </row>
    <row r="1108" spans="1:10" x14ac:dyDescent="0.25">
      <c r="A1108" s="101" t="s">
        <v>8884</v>
      </c>
      <c r="B1108" s="102" t="s">
        <v>8885</v>
      </c>
      <c r="C1108" t="s">
        <v>8886</v>
      </c>
      <c r="D1108" t="s">
        <v>8887</v>
      </c>
      <c r="E1108" t="s">
        <v>8888</v>
      </c>
      <c r="F1108" t="s">
        <v>8889</v>
      </c>
      <c r="G1108" t="s">
        <v>8890</v>
      </c>
      <c r="H1108" t="s">
        <v>183</v>
      </c>
      <c r="I1108" t="s">
        <v>8891</v>
      </c>
      <c r="J1108" t="str">
        <f>CONCATENATE(Táblázat1[[#This Row],[torvenyeskepviselo_nev]],", ",Táblázat1[[#This Row],[torvenyeskepviselo_beosztas]])</f>
        <v>Pacsai Zsolt, elnök</v>
      </c>
    </row>
    <row r="1109" spans="1:10" x14ac:dyDescent="0.25">
      <c r="A1109" s="101" t="s">
        <v>8892</v>
      </c>
      <c r="B1109" s="102" t="s">
        <v>8893</v>
      </c>
      <c r="C1109" t="s">
        <v>8894</v>
      </c>
      <c r="D1109" t="s">
        <v>8895</v>
      </c>
      <c r="E1109" t="s">
        <v>8896</v>
      </c>
      <c r="F1109" t="s">
        <v>8897</v>
      </c>
      <c r="G1109" t="s">
        <v>8898</v>
      </c>
      <c r="H1109" t="s">
        <v>183</v>
      </c>
      <c r="I1109" t="s">
        <v>8899</v>
      </c>
      <c r="J1109" t="str">
        <f>CONCATENATE(Táblázat1[[#This Row],[torvenyeskepviselo_nev]],", ",Táblázat1[[#This Row],[torvenyeskepviselo_beosztas]])</f>
        <v>Molnár László , elnök</v>
      </c>
    </row>
    <row r="1110" spans="1:10" x14ac:dyDescent="0.25">
      <c r="A1110" s="101" t="s">
        <v>8900</v>
      </c>
      <c r="B1110" s="102" t="s">
        <v>8901</v>
      </c>
      <c r="C1110" t="s">
        <v>8902</v>
      </c>
      <c r="D1110" t="s">
        <v>8903</v>
      </c>
      <c r="E1110" t="s">
        <v>8904</v>
      </c>
      <c r="F1110" t="s">
        <v>8905</v>
      </c>
      <c r="G1110" t="s">
        <v>8906</v>
      </c>
      <c r="H1110" t="s">
        <v>183</v>
      </c>
      <c r="I1110" t="s">
        <v>8907</v>
      </c>
      <c r="J1110" t="str">
        <f>CONCATENATE(Táblázat1[[#This Row],[torvenyeskepviselo_nev]],", ",Táblázat1[[#This Row],[torvenyeskepviselo_beosztas]])</f>
        <v>Simon Ádám, elnök</v>
      </c>
    </row>
    <row r="1111" spans="1:10" x14ac:dyDescent="0.25">
      <c r="A1111" s="101" t="s">
        <v>8908</v>
      </c>
      <c r="B1111" s="102" t="s">
        <v>8909</v>
      </c>
      <c r="C1111" t="s">
        <v>8910</v>
      </c>
      <c r="D1111" t="s">
        <v>8911</v>
      </c>
      <c r="E1111" t="s">
        <v>8912</v>
      </c>
      <c r="F1111" t="s">
        <v>8913</v>
      </c>
      <c r="G1111" t="s">
        <v>8914</v>
      </c>
      <c r="H1111" t="s">
        <v>183</v>
      </c>
      <c r="I1111" t="s">
        <v>8915</v>
      </c>
      <c r="J1111" t="str">
        <f>CONCATENATE(Táblázat1[[#This Row],[torvenyeskepviselo_nev]],", ",Táblázat1[[#This Row],[torvenyeskepviselo_beosztas]])</f>
        <v>Bécs Tibor Balázs, elnök</v>
      </c>
    </row>
    <row r="1112" spans="1:10" x14ac:dyDescent="0.25">
      <c r="A1112" s="101" t="s">
        <v>8916</v>
      </c>
      <c r="B1112" s="102" t="s">
        <v>8917</v>
      </c>
      <c r="C1112" t="s">
        <v>8918</v>
      </c>
      <c r="D1112" t="s">
        <v>8919</v>
      </c>
      <c r="E1112" t="s">
        <v>8920</v>
      </c>
      <c r="F1112" t="s">
        <v>8921</v>
      </c>
      <c r="G1112" t="s">
        <v>8922</v>
      </c>
      <c r="H1112" t="s">
        <v>183</v>
      </c>
      <c r="I1112" t="s">
        <v>8923</v>
      </c>
      <c r="J1112" t="str">
        <f>CONCATENATE(Táblázat1[[#This Row],[torvenyeskepviselo_nev]],", ",Táblázat1[[#This Row],[torvenyeskepviselo_beosztas]])</f>
        <v>Nemes Kálmán, elnök</v>
      </c>
    </row>
    <row r="1113" spans="1:10" x14ac:dyDescent="0.25">
      <c r="A1113" s="101" t="s">
        <v>8924</v>
      </c>
      <c r="B1113" s="102" t="s">
        <v>8925</v>
      </c>
      <c r="C1113" t="s">
        <v>8926</v>
      </c>
      <c r="D1113" t="s">
        <v>8927</v>
      </c>
      <c r="E1113" t="s">
        <v>8928</v>
      </c>
      <c r="F1113" t="s">
        <v>8929</v>
      </c>
      <c r="G1113" t="s">
        <v>8930</v>
      </c>
      <c r="H1113" t="s">
        <v>183</v>
      </c>
      <c r="I1113" t="s">
        <v>8931</v>
      </c>
      <c r="J1113" t="str">
        <f>CONCATENATE(Táblázat1[[#This Row],[torvenyeskepviselo_nev]],", ",Táblázat1[[#This Row],[torvenyeskepviselo_beosztas]])</f>
        <v>Szabó György , elnök</v>
      </c>
    </row>
    <row r="1114" spans="1:10" x14ac:dyDescent="0.25">
      <c r="A1114" s="101" t="s">
        <v>8932</v>
      </c>
      <c r="B1114" s="102" t="s">
        <v>8933</v>
      </c>
      <c r="C1114" t="s">
        <v>8934</v>
      </c>
      <c r="D1114" t="s">
        <v>8935</v>
      </c>
      <c r="E1114" t="s">
        <v>8936</v>
      </c>
      <c r="F1114" t="s">
        <v>8937</v>
      </c>
      <c r="G1114" t="s">
        <v>8938</v>
      </c>
      <c r="H1114" t="s">
        <v>183</v>
      </c>
      <c r="I1114" t="s">
        <v>8939</v>
      </c>
      <c r="J1114" t="str">
        <f>CONCATENATE(Táblázat1[[#This Row],[torvenyeskepviselo_nev]],", ",Táblázat1[[#This Row],[torvenyeskepviselo_beosztas]])</f>
        <v>Hajas István, elnök</v>
      </c>
    </row>
    <row r="1115" spans="1:10" x14ac:dyDescent="0.25">
      <c r="A1115" s="101" t="s">
        <v>8940</v>
      </c>
      <c r="B1115" s="102" t="s">
        <v>8941</v>
      </c>
      <c r="C1115" t="s">
        <v>8942</v>
      </c>
      <c r="D1115" t="s">
        <v>8943</v>
      </c>
      <c r="E1115" t="s">
        <v>8944</v>
      </c>
      <c r="F1115" t="s">
        <v>8945</v>
      </c>
      <c r="G1115" t="s">
        <v>8946</v>
      </c>
      <c r="H1115" t="s">
        <v>183</v>
      </c>
      <c r="I1115" t="s">
        <v>8947</v>
      </c>
      <c r="J1115" t="str">
        <f>CONCATENATE(Táblázat1[[#This Row],[torvenyeskepviselo_nev]],", ",Táblázat1[[#This Row],[torvenyeskepviselo_beosztas]])</f>
        <v>Schlotthauer László, elnök</v>
      </c>
    </row>
    <row r="1116" spans="1:10" x14ac:dyDescent="0.25">
      <c r="A1116" s="101" t="s">
        <v>8948</v>
      </c>
      <c r="B1116" s="102" t="s">
        <v>8949</v>
      </c>
      <c r="C1116" t="s">
        <v>8950</v>
      </c>
      <c r="D1116" t="s">
        <v>8951</v>
      </c>
      <c r="E1116" t="s">
        <v>8952</v>
      </c>
      <c r="F1116" t="s">
        <v>8953</v>
      </c>
      <c r="G1116" t="s">
        <v>8954</v>
      </c>
      <c r="H1116" t="s">
        <v>183</v>
      </c>
      <c r="I1116" t="s">
        <v>8955</v>
      </c>
      <c r="J1116" t="str">
        <f>CONCATENATE(Táblázat1[[#This Row],[torvenyeskepviselo_nev]],", ",Táblázat1[[#This Row],[torvenyeskepviselo_beosztas]])</f>
        <v>kocsis György, elnök</v>
      </c>
    </row>
    <row r="1117" spans="1:10" x14ac:dyDescent="0.25">
      <c r="A1117" s="101" t="s">
        <v>8956</v>
      </c>
      <c r="B1117" s="102" t="s">
        <v>8957</v>
      </c>
      <c r="C1117" t="s">
        <v>8958</v>
      </c>
      <c r="D1117" t="s">
        <v>8959</v>
      </c>
      <c r="E1117" t="s">
        <v>8960</v>
      </c>
      <c r="F1117" t="s">
        <v>8961</v>
      </c>
      <c r="G1117" t="s">
        <v>8962</v>
      </c>
      <c r="H1117" t="s">
        <v>183</v>
      </c>
      <c r="I1117" t="s">
        <v>8963</v>
      </c>
      <c r="J1117" t="str">
        <f>CONCATENATE(Táblázat1[[#This Row],[torvenyeskepviselo_nev]],", ",Táblázat1[[#This Row],[torvenyeskepviselo_beosztas]])</f>
        <v>Berencsi Gyula , elnök</v>
      </c>
    </row>
    <row r="1118" spans="1:10" x14ac:dyDescent="0.25">
      <c r="A1118" s="101" t="s">
        <v>8964</v>
      </c>
      <c r="B1118" s="102" t="s">
        <v>8965</v>
      </c>
      <c r="C1118" t="s">
        <v>8966</v>
      </c>
      <c r="D1118" t="s">
        <v>8967</v>
      </c>
      <c r="E1118" t="s">
        <v>8968</v>
      </c>
      <c r="F1118" t="s">
        <v>8969</v>
      </c>
      <c r="G1118" t="s">
        <v>8970</v>
      </c>
      <c r="H1118" t="s">
        <v>183</v>
      </c>
      <c r="I1118" t="s">
        <v>8971</v>
      </c>
      <c r="J1118" t="str">
        <f>CONCATENATE(Táblázat1[[#This Row],[torvenyeskepviselo_nev]],", ",Táblázat1[[#This Row],[torvenyeskepviselo_beosztas]])</f>
        <v>Mejlinger László, elnök</v>
      </c>
    </row>
    <row r="1119" spans="1:10" x14ac:dyDescent="0.25">
      <c r="A1119" s="101" t="s">
        <v>8972</v>
      </c>
      <c r="B1119" s="102" t="s">
        <v>8973</v>
      </c>
      <c r="C1119" t="s">
        <v>8974</v>
      </c>
      <c r="D1119" t="s">
        <v>8975</v>
      </c>
      <c r="E1119" t="s">
        <v>8976</v>
      </c>
      <c r="F1119" t="s">
        <v>8977</v>
      </c>
      <c r="G1119" t="s">
        <v>8978</v>
      </c>
      <c r="H1119" t="s">
        <v>183</v>
      </c>
      <c r="I1119" t="s">
        <v>8979</v>
      </c>
      <c r="J1119" t="str">
        <f>CONCATENATE(Táblázat1[[#This Row],[torvenyeskepviselo_nev]],", ",Táblázat1[[#This Row],[torvenyeskepviselo_beosztas]])</f>
        <v>Sárközi István , elnök</v>
      </c>
    </row>
    <row r="1120" spans="1:10" x14ac:dyDescent="0.25">
      <c r="A1120" s="101" t="s">
        <v>8980</v>
      </c>
      <c r="B1120" s="102" t="s">
        <v>8981</v>
      </c>
      <c r="C1120" t="s">
        <v>8982</v>
      </c>
      <c r="D1120" t="s">
        <v>8983</v>
      </c>
      <c r="E1120" t="s">
        <v>8984</v>
      </c>
      <c r="F1120" t="s">
        <v>8985</v>
      </c>
      <c r="G1120" t="s">
        <v>8986</v>
      </c>
      <c r="H1120" t="s">
        <v>183</v>
      </c>
      <c r="I1120" t="s">
        <v>8987</v>
      </c>
      <c r="J1120" t="str">
        <f>CONCATENATE(Táblázat1[[#This Row],[torvenyeskepviselo_nev]],", ",Táblázat1[[#This Row],[torvenyeskepviselo_beosztas]])</f>
        <v>Keő Ferenc , elnök</v>
      </c>
    </row>
    <row r="1121" spans="1:10" x14ac:dyDescent="0.25">
      <c r="A1121" s="101" t="s">
        <v>8988</v>
      </c>
      <c r="B1121" s="102" t="s">
        <v>8989</v>
      </c>
      <c r="C1121" t="s">
        <v>8990</v>
      </c>
      <c r="D1121" t="s">
        <v>8991</v>
      </c>
      <c r="E1121" t="s">
        <v>8992</v>
      </c>
      <c r="F1121" t="s">
        <v>8993</v>
      </c>
      <c r="G1121" t="s">
        <v>1049</v>
      </c>
      <c r="H1121" t="s">
        <v>183</v>
      </c>
      <c r="I1121" t="s">
        <v>8994</v>
      </c>
      <c r="J1121" t="str">
        <f>CONCATENATE(Táblázat1[[#This Row],[torvenyeskepviselo_nev]],", ",Táblázat1[[#This Row],[torvenyeskepviselo_beosztas]])</f>
        <v>Kovács István, elnök</v>
      </c>
    </row>
    <row r="1122" spans="1:10" x14ac:dyDescent="0.25">
      <c r="A1122" s="101" t="s">
        <v>8995</v>
      </c>
      <c r="B1122" s="102" t="s">
        <v>8996</v>
      </c>
      <c r="C1122" t="s">
        <v>8997</v>
      </c>
      <c r="D1122" t="s">
        <v>8998</v>
      </c>
      <c r="E1122" t="s">
        <v>8999</v>
      </c>
      <c r="F1122" t="s">
        <v>9000</v>
      </c>
      <c r="G1122" t="s">
        <v>9001</v>
      </c>
      <c r="H1122" t="s">
        <v>183</v>
      </c>
      <c r="I1122" t="s">
        <v>9002</v>
      </c>
      <c r="J1122" t="str">
        <f>CONCATENATE(Táblázat1[[#This Row],[torvenyeskepviselo_nev]],", ",Táblázat1[[#This Row],[torvenyeskepviselo_beosztas]])</f>
        <v>Sándor Gyula, elnök</v>
      </c>
    </row>
    <row r="1123" spans="1:10" x14ac:dyDescent="0.25">
      <c r="A1123" s="101" t="s">
        <v>9003</v>
      </c>
      <c r="B1123" s="102" t="s">
        <v>9004</v>
      </c>
      <c r="C1123" t="s">
        <v>9005</v>
      </c>
      <c r="D1123" t="s">
        <v>9006</v>
      </c>
      <c r="E1123" t="s">
        <v>9007</v>
      </c>
      <c r="F1123" t="s">
        <v>9008</v>
      </c>
      <c r="G1123" t="s">
        <v>9009</v>
      </c>
      <c r="H1123" t="s">
        <v>183</v>
      </c>
      <c r="I1123" t="s">
        <v>9010</v>
      </c>
      <c r="J1123" t="str">
        <f>CONCATENATE(Táblázat1[[#This Row],[torvenyeskepviselo_nev]],", ",Táblázat1[[#This Row],[torvenyeskepviselo_beosztas]])</f>
        <v>dr. Somogyi Zsolt, elnök</v>
      </c>
    </row>
    <row r="1124" spans="1:10" x14ac:dyDescent="0.25">
      <c r="A1124" s="101" t="s">
        <v>9011</v>
      </c>
      <c r="B1124" s="102" t="s">
        <v>9012</v>
      </c>
      <c r="C1124" t="s">
        <v>9013</v>
      </c>
      <c r="D1124" t="s">
        <v>9014</v>
      </c>
      <c r="E1124" t="s">
        <v>9015</v>
      </c>
      <c r="F1124" t="s">
        <v>9016</v>
      </c>
      <c r="G1124" t="s">
        <v>9017</v>
      </c>
      <c r="H1124" t="s">
        <v>183</v>
      </c>
      <c r="I1124" t="s">
        <v>9018</v>
      </c>
      <c r="J1124" t="str">
        <f>CONCATENATE(Táblázat1[[#This Row],[torvenyeskepviselo_nev]],", ",Táblázat1[[#This Row],[torvenyeskepviselo_beosztas]])</f>
        <v>Lichtenstein György , elnök</v>
      </c>
    </row>
    <row r="1125" spans="1:10" x14ac:dyDescent="0.25">
      <c r="A1125" s="101" t="s">
        <v>9019</v>
      </c>
      <c r="B1125" s="102" t="s">
        <v>9020</v>
      </c>
      <c r="C1125" t="s">
        <v>9021</v>
      </c>
      <c r="D1125" t="s">
        <v>9022</v>
      </c>
      <c r="E1125" t="s">
        <v>9023</v>
      </c>
      <c r="F1125" t="s">
        <v>9024</v>
      </c>
      <c r="G1125" t="s">
        <v>9025</v>
      </c>
      <c r="H1125" t="s">
        <v>183</v>
      </c>
      <c r="I1125" t="s">
        <v>9026</v>
      </c>
      <c r="J1125" t="str">
        <f>CONCATENATE(Táblázat1[[#This Row],[torvenyeskepviselo_nev]],", ",Táblázat1[[#This Row],[torvenyeskepviselo_beosztas]])</f>
        <v>Erdei Tibor , elnök</v>
      </c>
    </row>
    <row r="1126" spans="1:10" x14ac:dyDescent="0.25">
      <c r="A1126" s="101" t="s">
        <v>9027</v>
      </c>
      <c r="B1126" s="102" t="s">
        <v>9028</v>
      </c>
      <c r="C1126" t="s">
        <v>9029</v>
      </c>
      <c r="D1126" t="s">
        <v>9030</v>
      </c>
      <c r="E1126" t="s">
        <v>9031</v>
      </c>
      <c r="F1126" t="s">
        <v>9032</v>
      </c>
      <c r="G1126" t="s">
        <v>9033</v>
      </c>
      <c r="H1126" t="s">
        <v>183</v>
      </c>
      <c r="I1126" t="s">
        <v>9034</v>
      </c>
      <c r="J1126" t="str">
        <f>CONCATENATE(Táblázat1[[#This Row],[torvenyeskepviselo_nev]],", ",Táblázat1[[#This Row],[torvenyeskepviselo_beosztas]])</f>
        <v>Párizs József , elnök</v>
      </c>
    </row>
    <row r="1127" spans="1:10" x14ac:dyDescent="0.25">
      <c r="A1127" s="101" t="s">
        <v>9035</v>
      </c>
      <c r="B1127" s="102" t="s">
        <v>9036</v>
      </c>
      <c r="C1127" t="s">
        <v>9037</v>
      </c>
      <c r="D1127" t="s">
        <v>9038</v>
      </c>
      <c r="E1127" t="s">
        <v>9039</v>
      </c>
      <c r="F1127" t="s">
        <v>9040</v>
      </c>
      <c r="G1127" t="s">
        <v>9041</v>
      </c>
      <c r="H1127" t="s">
        <v>183</v>
      </c>
      <c r="I1127" t="s">
        <v>9042</v>
      </c>
      <c r="J1127" t="str">
        <f>CONCATENATE(Táblázat1[[#This Row],[torvenyeskepviselo_nev]],", ",Táblázat1[[#This Row],[torvenyeskepviselo_beosztas]])</f>
        <v>Somogyi Zoltán   , elnök</v>
      </c>
    </row>
    <row r="1128" spans="1:10" x14ac:dyDescent="0.25">
      <c r="A1128" s="101" t="s">
        <v>9043</v>
      </c>
      <c r="B1128" s="102" t="s">
        <v>9044</v>
      </c>
      <c r="C1128" t="s">
        <v>9045</v>
      </c>
      <c r="D1128" t="s">
        <v>9046</v>
      </c>
      <c r="E1128" t="s">
        <v>9047</v>
      </c>
      <c r="F1128" t="s">
        <v>9048</v>
      </c>
      <c r="G1128" t="s">
        <v>9049</v>
      </c>
      <c r="H1128" t="s">
        <v>183</v>
      </c>
      <c r="I1128" t="s">
        <v>9050</v>
      </c>
      <c r="J1128" t="str">
        <f>CONCATENATE(Táblázat1[[#This Row],[torvenyeskepviselo_nev]],", ",Táblázat1[[#This Row],[torvenyeskepviselo_beosztas]])</f>
        <v>Csiszár Lehel , elnök</v>
      </c>
    </row>
    <row r="1129" spans="1:10" x14ac:dyDescent="0.25">
      <c r="A1129" s="101" t="s">
        <v>9051</v>
      </c>
      <c r="B1129" s="102" t="s">
        <v>9052</v>
      </c>
      <c r="C1129" t="s">
        <v>9053</v>
      </c>
      <c r="D1129" t="s">
        <v>9054</v>
      </c>
      <c r="E1129" t="s">
        <v>9055</v>
      </c>
      <c r="F1129" t="s">
        <v>9056</v>
      </c>
      <c r="G1129" t="s">
        <v>9057</v>
      </c>
      <c r="H1129" t="s">
        <v>183</v>
      </c>
      <c r="I1129" t="s">
        <v>9058</v>
      </c>
      <c r="J1129" t="str">
        <f>CONCATENATE(Táblázat1[[#This Row],[torvenyeskepviselo_nev]],", ",Táblázat1[[#This Row],[torvenyeskepviselo_beosztas]])</f>
        <v>Regenye Imre, elnök</v>
      </c>
    </row>
    <row r="1130" spans="1:10" x14ac:dyDescent="0.25">
      <c r="A1130" s="101" t="s">
        <v>9059</v>
      </c>
      <c r="B1130" s="102" t="s">
        <v>9060</v>
      </c>
      <c r="C1130" t="s">
        <v>9061</v>
      </c>
      <c r="D1130" t="s">
        <v>9062</v>
      </c>
      <c r="E1130" t="s">
        <v>9063</v>
      </c>
      <c r="F1130" t="s">
        <v>9064</v>
      </c>
      <c r="G1130" t="s">
        <v>3915</v>
      </c>
      <c r="H1130" t="s">
        <v>183</v>
      </c>
      <c r="I1130" t="s">
        <v>9065</v>
      </c>
      <c r="J1130" t="str">
        <f>CONCATENATE(Táblázat1[[#This Row],[torvenyeskepviselo_nev]],", ",Táblázat1[[#This Row],[torvenyeskepviselo_beosztas]])</f>
        <v>Németh Lajos, elnök</v>
      </c>
    </row>
    <row r="1131" spans="1:10" x14ac:dyDescent="0.25">
      <c r="A1131" s="101" t="s">
        <v>9066</v>
      </c>
      <c r="B1131" s="102" t="s">
        <v>9067</v>
      </c>
      <c r="C1131" t="s">
        <v>9068</v>
      </c>
      <c r="D1131" t="s">
        <v>9069</v>
      </c>
      <c r="E1131" t="s">
        <v>9070</v>
      </c>
      <c r="F1131" t="s">
        <v>9071</v>
      </c>
      <c r="G1131" t="s">
        <v>9072</v>
      </c>
      <c r="H1131" t="s">
        <v>183</v>
      </c>
      <c r="I1131" t="s">
        <v>9073</v>
      </c>
      <c r="J1131" t="str">
        <f>CONCATENATE(Táblázat1[[#This Row],[torvenyeskepviselo_nev]],", ",Táblázat1[[#This Row],[torvenyeskepviselo_beosztas]])</f>
        <v>Kaizer László, elnök</v>
      </c>
    </row>
    <row r="1132" spans="1:10" x14ac:dyDescent="0.25">
      <c r="A1132" s="101" t="s">
        <v>9074</v>
      </c>
      <c r="B1132" s="102" t="s">
        <v>9075</v>
      </c>
      <c r="C1132" t="s">
        <v>9076</v>
      </c>
      <c r="D1132" t="s">
        <v>9077</v>
      </c>
      <c r="E1132" t="s">
        <v>9078</v>
      </c>
      <c r="F1132" t="s">
        <v>9079</v>
      </c>
      <c r="G1132" t="s">
        <v>9080</v>
      </c>
      <c r="H1132" t="s">
        <v>183</v>
      </c>
      <c r="I1132" t="s">
        <v>9081</v>
      </c>
      <c r="J1132" t="str">
        <f>CONCATENATE(Táblázat1[[#This Row],[torvenyeskepviselo_nev]],", ",Táblázat1[[#This Row],[torvenyeskepviselo_beosztas]])</f>
        <v>Puskás István,, elnök</v>
      </c>
    </row>
    <row r="1133" spans="1:10" x14ac:dyDescent="0.25">
      <c r="A1133" s="101" t="s">
        <v>9082</v>
      </c>
      <c r="B1133" s="102" t="s">
        <v>9083</v>
      </c>
      <c r="C1133" t="s">
        <v>9084</v>
      </c>
      <c r="D1133" t="s">
        <v>9085</v>
      </c>
      <c r="E1133" t="s">
        <v>9086</v>
      </c>
      <c r="F1133" t="s">
        <v>9087</v>
      </c>
      <c r="G1133" t="s">
        <v>9088</v>
      </c>
      <c r="H1133" t="s">
        <v>3050</v>
      </c>
      <c r="I1133" t="s">
        <v>9089</v>
      </c>
      <c r="J1133" t="str">
        <f>CONCATENATE(Táblázat1[[#This Row],[torvenyeskepviselo_nev]],", ",Táblázat1[[#This Row],[torvenyeskepviselo_beosztas]])</f>
        <v>Nagy Sándor , képviselő</v>
      </c>
    </row>
    <row r="1134" spans="1:10" x14ac:dyDescent="0.25">
      <c r="A1134" s="101" t="s">
        <v>9090</v>
      </c>
      <c r="B1134" s="102" t="s">
        <v>9091</v>
      </c>
      <c r="C1134" t="s">
        <v>9092</v>
      </c>
      <c r="D1134" t="s">
        <v>9093</v>
      </c>
      <c r="E1134" t="s">
        <v>9094</v>
      </c>
      <c r="F1134" t="s">
        <v>9095</v>
      </c>
      <c r="G1134" t="s">
        <v>9096</v>
      </c>
      <c r="H1134" t="s">
        <v>183</v>
      </c>
      <c r="I1134" t="s">
        <v>9097</v>
      </c>
      <c r="J1134" t="str">
        <f>CONCATENATE(Táblázat1[[#This Row],[torvenyeskepviselo_nev]],", ",Táblázat1[[#This Row],[torvenyeskepviselo_beosztas]])</f>
        <v>Kerekes Zoltán, elnök</v>
      </c>
    </row>
    <row r="1135" spans="1:10" x14ac:dyDescent="0.25">
      <c r="A1135" s="101" t="s">
        <v>9098</v>
      </c>
      <c r="B1135" s="102" t="s">
        <v>9099</v>
      </c>
      <c r="C1135" t="s">
        <v>9100</v>
      </c>
      <c r="D1135" t="s">
        <v>9101</v>
      </c>
      <c r="E1135" t="s">
        <v>9102</v>
      </c>
      <c r="F1135" t="s">
        <v>9103</v>
      </c>
      <c r="G1135" t="s">
        <v>3843</v>
      </c>
      <c r="H1135" t="s">
        <v>183</v>
      </c>
      <c r="I1135" t="s">
        <v>9104</v>
      </c>
      <c r="J1135" t="str">
        <f>CONCATENATE(Táblázat1[[#This Row],[torvenyeskepviselo_nev]],", ",Táblázat1[[#This Row],[torvenyeskepviselo_beosztas]])</f>
        <v>Kelemen László, elnök</v>
      </c>
    </row>
    <row r="1136" spans="1:10" x14ac:dyDescent="0.25">
      <c r="A1136" s="101" t="s">
        <v>9105</v>
      </c>
      <c r="B1136" s="102" t="s">
        <v>9106</v>
      </c>
      <c r="C1136" t="s">
        <v>9107</v>
      </c>
      <c r="D1136" t="s">
        <v>9108</v>
      </c>
      <c r="E1136" t="s">
        <v>9109</v>
      </c>
      <c r="F1136" t="s">
        <v>9110</v>
      </c>
      <c r="G1136" t="s">
        <v>9111</v>
      </c>
      <c r="H1136" t="s">
        <v>183</v>
      </c>
      <c r="I1136" t="s">
        <v>9112</v>
      </c>
      <c r="J1136" t="str">
        <f>CONCATENATE(Táblázat1[[#This Row],[torvenyeskepviselo_nev]],", ",Táblázat1[[#This Row],[torvenyeskepviselo_beosztas]])</f>
        <v>Szava László, elnök</v>
      </c>
    </row>
    <row r="1137" spans="1:10" x14ac:dyDescent="0.25">
      <c r="A1137" s="101" t="s">
        <v>9113</v>
      </c>
      <c r="B1137" s="102" t="s">
        <v>9114</v>
      </c>
      <c r="C1137" t="s">
        <v>9115</v>
      </c>
      <c r="D1137" t="s">
        <v>9116</v>
      </c>
      <c r="E1137" t="s">
        <v>9117</v>
      </c>
      <c r="F1137" t="s">
        <v>9118</v>
      </c>
      <c r="G1137" t="s">
        <v>9119</v>
      </c>
      <c r="H1137" t="s">
        <v>183</v>
      </c>
      <c r="I1137" t="s">
        <v>9120</v>
      </c>
      <c r="J1137" t="str">
        <f>CONCATENATE(Táblázat1[[#This Row],[torvenyeskepviselo_nev]],", ",Táblázat1[[#This Row],[torvenyeskepviselo_beosztas]])</f>
        <v>Orbán Péter , elnök</v>
      </c>
    </row>
    <row r="1138" spans="1:10" x14ac:dyDescent="0.25">
      <c r="A1138" s="101" t="s">
        <v>9121</v>
      </c>
      <c r="B1138" s="102" t="s">
        <v>9122</v>
      </c>
      <c r="C1138" t="s">
        <v>9123</v>
      </c>
      <c r="D1138" t="s">
        <v>9124</v>
      </c>
      <c r="E1138" t="s">
        <v>9125</v>
      </c>
      <c r="F1138" t="s">
        <v>9126</v>
      </c>
      <c r="G1138" t="s">
        <v>9127</v>
      </c>
      <c r="H1138" t="s">
        <v>183</v>
      </c>
      <c r="I1138" t="s">
        <v>9128</v>
      </c>
      <c r="J1138" t="str">
        <f>CONCATENATE(Táblázat1[[#This Row],[torvenyeskepviselo_nev]],", ",Táblázat1[[#This Row],[torvenyeskepviselo_beosztas]])</f>
        <v>Sághy László Sándor, elnök</v>
      </c>
    </row>
    <row r="1139" spans="1:10" x14ac:dyDescent="0.25">
      <c r="A1139" s="101" t="s">
        <v>9129</v>
      </c>
      <c r="B1139" s="102" t="s">
        <v>9130</v>
      </c>
      <c r="C1139" t="s">
        <v>9131</v>
      </c>
      <c r="D1139" t="s">
        <v>9132</v>
      </c>
      <c r="E1139" t="s">
        <v>9133</v>
      </c>
      <c r="F1139" t="s">
        <v>9134</v>
      </c>
      <c r="G1139" t="s">
        <v>9135</v>
      </c>
      <c r="H1139" t="s">
        <v>183</v>
      </c>
      <c r="I1139" t="s">
        <v>9136</v>
      </c>
      <c r="J1139" t="str">
        <f>CONCATENATE(Táblázat1[[#This Row],[torvenyeskepviselo_nev]],", ",Táblázat1[[#This Row],[torvenyeskepviselo_beosztas]])</f>
        <v>Fekete Norbert, elnök</v>
      </c>
    </row>
    <row r="1140" spans="1:10" x14ac:dyDescent="0.25">
      <c r="A1140" s="101" t="s">
        <v>9137</v>
      </c>
      <c r="B1140" s="102" t="s">
        <v>9138</v>
      </c>
      <c r="C1140" t="s">
        <v>9139</v>
      </c>
      <c r="D1140" t="s">
        <v>9140</v>
      </c>
      <c r="E1140" t="s">
        <v>9141</v>
      </c>
      <c r="F1140" t="s">
        <v>9142</v>
      </c>
      <c r="G1140" t="s">
        <v>9143</v>
      </c>
      <c r="H1140" t="s">
        <v>183</v>
      </c>
      <c r="I1140" t="s">
        <v>9144</v>
      </c>
      <c r="J1140" t="str">
        <f>CONCATENATE(Táblázat1[[#This Row],[torvenyeskepviselo_nev]],", ",Táblázat1[[#This Row],[torvenyeskepviselo_beosztas]])</f>
        <v>Németh Bálint, elnök</v>
      </c>
    </row>
    <row r="1141" spans="1:10" x14ac:dyDescent="0.25">
      <c r="A1141" s="101" t="s">
        <v>9145</v>
      </c>
      <c r="B1141" s="102" t="s">
        <v>9146</v>
      </c>
      <c r="C1141" t="s">
        <v>9147</v>
      </c>
      <c r="D1141" t="s">
        <v>9148</v>
      </c>
      <c r="E1141" t="s">
        <v>9149</v>
      </c>
      <c r="F1141" t="s">
        <v>9150</v>
      </c>
      <c r="G1141" t="s">
        <v>9151</v>
      </c>
      <c r="H1141" t="s">
        <v>183</v>
      </c>
      <c r="I1141" t="s">
        <v>9152</v>
      </c>
      <c r="J1141" t="str">
        <f>CONCATENATE(Táblázat1[[#This Row],[torvenyeskepviselo_nev]],", ",Táblázat1[[#This Row],[torvenyeskepviselo_beosztas]])</f>
        <v>Sas Csaba , elnök</v>
      </c>
    </row>
    <row r="1142" spans="1:10" x14ac:dyDescent="0.25">
      <c r="A1142" s="101" t="s">
        <v>9153</v>
      </c>
      <c r="B1142" s="102" t="s">
        <v>9154</v>
      </c>
      <c r="C1142" t="s">
        <v>9155</v>
      </c>
      <c r="D1142" t="s">
        <v>9156</v>
      </c>
      <c r="E1142" t="s">
        <v>9157</v>
      </c>
      <c r="F1142" t="s">
        <v>9158</v>
      </c>
      <c r="G1142" t="s">
        <v>9159</v>
      </c>
      <c r="H1142" t="s">
        <v>183</v>
      </c>
      <c r="I1142" t="s">
        <v>9160</v>
      </c>
      <c r="J1142" t="str">
        <f>CONCATENATE(Táblázat1[[#This Row],[torvenyeskepviselo_nev]],", ",Táblázat1[[#This Row],[torvenyeskepviselo_beosztas]])</f>
        <v>Dr. Tahyné Peuser Judit, elnök</v>
      </c>
    </row>
    <row r="1143" spans="1:10" x14ac:dyDescent="0.25">
      <c r="A1143" s="101" t="s">
        <v>9161</v>
      </c>
      <c r="B1143" s="102" t="s">
        <v>9162</v>
      </c>
      <c r="C1143" t="s">
        <v>9163</v>
      </c>
      <c r="D1143" t="s">
        <v>9164</v>
      </c>
      <c r="E1143" t="s">
        <v>9165</v>
      </c>
      <c r="F1143" t="s">
        <v>9166</v>
      </c>
      <c r="G1143" t="s">
        <v>9167</v>
      </c>
      <c r="H1143" t="s">
        <v>183</v>
      </c>
      <c r="I1143" t="s">
        <v>9168</v>
      </c>
      <c r="J1143" t="str">
        <f>CONCATENATE(Táblázat1[[#This Row],[torvenyeskepviselo_nev]],", ",Táblázat1[[#This Row],[torvenyeskepviselo_beosztas]])</f>
        <v>Dr. Mohos Gábor , elnök</v>
      </c>
    </row>
    <row r="1144" spans="1:10" x14ac:dyDescent="0.25">
      <c r="A1144" s="101" t="s">
        <v>9169</v>
      </c>
      <c r="B1144" s="102" t="s">
        <v>9170</v>
      </c>
      <c r="C1144" t="s">
        <v>9171</v>
      </c>
      <c r="D1144" t="s">
        <v>9172</v>
      </c>
      <c r="E1144" t="s">
        <v>9173</v>
      </c>
      <c r="F1144" t="s">
        <v>9174</v>
      </c>
      <c r="G1144" t="s">
        <v>9175</v>
      </c>
      <c r="H1144" t="s">
        <v>183</v>
      </c>
      <c r="I1144" t="s">
        <v>9176</v>
      </c>
      <c r="J1144" t="str">
        <f>CONCATENATE(Táblázat1[[#This Row],[torvenyeskepviselo_nev]],", ",Táblázat1[[#This Row],[torvenyeskepviselo_beosztas]])</f>
        <v>Tatai Lajos Miklós, elnök</v>
      </c>
    </row>
    <row r="1145" spans="1:10" x14ac:dyDescent="0.25">
      <c r="A1145" s="101" t="s">
        <v>9177</v>
      </c>
      <c r="B1145" s="102" t="s">
        <v>9178</v>
      </c>
      <c r="C1145" t="s">
        <v>9179</v>
      </c>
      <c r="D1145" t="s">
        <v>9180</v>
      </c>
      <c r="E1145" t="s">
        <v>9181</v>
      </c>
      <c r="F1145" t="s">
        <v>9182</v>
      </c>
      <c r="G1145" t="s">
        <v>9183</v>
      </c>
      <c r="H1145" t="s">
        <v>183</v>
      </c>
      <c r="I1145" t="s">
        <v>9184</v>
      </c>
      <c r="J1145" t="str">
        <f>CONCATENATE(Táblázat1[[#This Row],[torvenyeskepviselo_nev]],", ",Táblázat1[[#This Row],[torvenyeskepviselo_beosztas]])</f>
        <v>Peidl György , elnök</v>
      </c>
    </row>
    <row r="1146" spans="1:10" x14ac:dyDescent="0.25">
      <c r="A1146" s="101" t="s">
        <v>9185</v>
      </c>
      <c r="B1146" s="102" t="s">
        <v>9186</v>
      </c>
      <c r="C1146" t="s">
        <v>9187</v>
      </c>
      <c r="D1146" t="s">
        <v>9188</v>
      </c>
      <c r="E1146" t="s">
        <v>9189</v>
      </c>
      <c r="F1146" t="s">
        <v>9190</v>
      </c>
      <c r="G1146" t="s">
        <v>9191</v>
      </c>
      <c r="H1146" t="s">
        <v>183</v>
      </c>
      <c r="I1146" t="s">
        <v>9192</v>
      </c>
      <c r="J1146" t="str">
        <f>CONCATENATE(Táblázat1[[#This Row],[torvenyeskepviselo_nev]],", ",Táblázat1[[#This Row],[torvenyeskepviselo_beosztas]])</f>
        <v>Németh Ferenc , elnök</v>
      </c>
    </row>
    <row r="1147" spans="1:10" x14ac:dyDescent="0.25">
      <c r="A1147" s="101" t="s">
        <v>9193</v>
      </c>
      <c r="B1147" s="102" t="s">
        <v>9194</v>
      </c>
      <c r="C1147" t="s">
        <v>9195</v>
      </c>
      <c r="D1147" t="s">
        <v>9196</v>
      </c>
      <c r="E1147" t="s">
        <v>9197</v>
      </c>
      <c r="F1147" t="s">
        <v>9198</v>
      </c>
      <c r="G1147" t="s">
        <v>9199</v>
      </c>
      <c r="H1147" t="s">
        <v>183</v>
      </c>
      <c r="I1147" t="s">
        <v>9200</v>
      </c>
      <c r="J1147" t="str">
        <f>CONCATENATE(Táblázat1[[#This Row],[torvenyeskepviselo_nev]],", ",Táblázat1[[#This Row],[torvenyeskepviselo_beosztas]])</f>
        <v>Burkus László, elnök</v>
      </c>
    </row>
    <row r="1148" spans="1:10" x14ac:dyDescent="0.25">
      <c r="A1148" s="101" t="s">
        <v>9201</v>
      </c>
      <c r="B1148" s="102" t="s">
        <v>9202</v>
      </c>
      <c r="C1148" t="s">
        <v>9203</v>
      </c>
      <c r="D1148" t="s">
        <v>9204</v>
      </c>
      <c r="E1148" t="s">
        <v>9205</v>
      </c>
      <c r="F1148" t="s">
        <v>9206</v>
      </c>
      <c r="G1148" t="s">
        <v>9207</v>
      </c>
      <c r="H1148" t="s">
        <v>183</v>
      </c>
      <c r="I1148" t="s">
        <v>9208</v>
      </c>
      <c r="J1148" t="str">
        <f>CONCATENATE(Táblázat1[[#This Row],[torvenyeskepviselo_nev]],", ",Táblázat1[[#This Row],[torvenyeskepviselo_beosztas]])</f>
        <v>Szente Tamás, elnök</v>
      </c>
    </row>
    <row r="1149" spans="1:10" x14ac:dyDescent="0.25">
      <c r="A1149" s="101" t="s">
        <v>9209</v>
      </c>
      <c r="B1149" s="102" t="s">
        <v>9210</v>
      </c>
      <c r="C1149" t="s">
        <v>9211</v>
      </c>
      <c r="D1149" t="s">
        <v>9212</v>
      </c>
      <c r="E1149" t="s">
        <v>9213</v>
      </c>
      <c r="F1149" t="s">
        <v>9214</v>
      </c>
      <c r="G1149" t="s">
        <v>9215</v>
      </c>
      <c r="H1149" t="s">
        <v>183</v>
      </c>
      <c r="I1149" t="s">
        <v>9216</v>
      </c>
      <c r="J1149" t="str">
        <f>CONCATENATE(Táblázat1[[#This Row],[torvenyeskepviselo_nev]],", ",Táblázat1[[#This Row],[torvenyeskepviselo_beosztas]])</f>
        <v>Bicsérdi Tamás, elnök</v>
      </c>
    </row>
    <row r="1150" spans="1:10" x14ac:dyDescent="0.25">
      <c r="A1150" s="101" t="s">
        <v>9217</v>
      </c>
      <c r="B1150" s="102" t="s">
        <v>9218</v>
      </c>
      <c r="C1150" t="s">
        <v>9219</v>
      </c>
      <c r="D1150" t="s">
        <v>9220</v>
      </c>
      <c r="E1150" t="s">
        <v>9221</v>
      </c>
      <c r="F1150" t="s">
        <v>9222</v>
      </c>
      <c r="G1150" t="s">
        <v>9223</v>
      </c>
      <c r="H1150" t="s">
        <v>183</v>
      </c>
      <c r="I1150" t="s">
        <v>9224</v>
      </c>
      <c r="J1150" t="str">
        <f>CONCATENATE(Táblázat1[[#This Row],[torvenyeskepviselo_nev]],", ",Táblázat1[[#This Row],[torvenyeskepviselo_beosztas]])</f>
        <v>Kiss Lajos László, elnök</v>
      </c>
    </row>
    <row r="1151" spans="1:10" x14ac:dyDescent="0.25">
      <c r="A1151" s="101" t="s">
        <v>9225</v>
      </c>
      <c r="B1151" s="102" t="s">
        <v>9226</v>
      </c>
      <c r="C1151" t="s">
        <v>9227</v>
      </c>
      <c r="D1151" t="s">
        <v>9228</v>
      </c>
      <c r="E1151" t="s">
        <v>9229</v>
      </c>
      <c r="F1151" t="s">
        <v>9230</v>
      </c>
      <c r="G1151" t="s">
        <v>9231</v>
      </c>
      <c r="H1151" t="s">
        <v>183</v>
      </c>
      <c r="I1151" t="s">
        <v>9232</v>
      </c>
      <c r="J1151" t="str">
        <f>CONCATENATE(Táblázat1[[#This Row],[torvenyeskepviselo_nev]],", ",Táblázat1[[#This Row],[torvenyeskepviselo_beosztas]])</f>
        <v>Bertalan Ferenc Béla, elnök</v>
      </c>
    </row>
    <row r="1152" spans="1:10" x14ac:dyDescent="0.25">
      <c r="A1152" s="101" t="s">
        <v>9233</v>
      </c>
      <c r="B1152" s="102" t="s">
        <v>9234</v>
      </c>
      <c r="C1152" t="s">
        <v>9235</v>
      </c>
      <c r="D1152" t="s">
        <v>9236</v>
      </c>
      <c r="E1152" t="s">
        <v>9237</v>
      </c>
      <c r="F1152" t="s">
        <v>9238</v>
      </c>
      <c r="G1152" t="s">
        <v>9239</v>
      </c>
      <c r="H1152" t="s">
        <v>183</v>
      </c>
      <c r="I1152" t="s">
        <v>9240</v>
      </c>
      <c r="J1152" t="str">
        <f>CONCATENATE(Táblázat1[[#This Row],[torvenyeskepviselo_nev]],", ",Táblázat1[[#This Row],[torvenyeskepviselo_beosztas]])</f>
        <v>Bende Ottó György, elnök</v>
      </c>
    </row>
    <row r="1153" spans="1:10" x14ac:dyDescent="0.25">
      <c r="A1153" s="101" t="s">
        <v>9241</v>
      </c>
      <c r="B1153" s="102" t="s">
        <v>9242</v>
      </c>
      <c r="C1153" t="s">
        <v>9243</v>
      </c>
      <c r="D1153" t="s">
        <v>9244</v>
      </c>
      <c r="E1153" t="s">
        <v>9245</v>
      </c>
      <c r="F1153" t="s">
        <v>9246</v>
      </c>
      <c r="G1153" t="s">
        <v>9247</v>
      </c>
      <c r="H1153" t="s">
        <v>183</v>
      </c>
      <c r="I1153" t="s">
        <v>9248</v>
      </c>
      <c r="J1153" t="str">
        <f>CONCATENATE(Táblázat1[[#This Row],[torvenyeskepviselo_nev]],", ",Táblázat1[[#This Row],[torvenyeskepviselo_beosztas]])</f>
        <v>Ivók László, elnök</v>
      </c>
    </row>
    <row r="1154" spans="1:10" x14ac:dyDescent="0.25">
      <c r="A1154" s="101" t="s">
        <v>9249</v>
      </c>
      <c r="B1154" s="102" t="s">
        <v>9250</v>
      </c>
      <c r="C1154" t="s">
        <v>9251</v>
      </c>
      <c r="D1154" t="s">
        <v>9252</v>
      </c>
      <c r="E1154" t="s">
        <v>9253</v>
      </c>
      <c r="F1154" t="s">
        <v>9254</v>
      </c>
      <c r="G1154" t="s">
        <v>9255</v>
      </c>
      <c r="H1154" t="s">
        <v>183</v>
      </c>
      <c r="I1154" t="s">
        <v>9256</v>
      </c>
      <c r="J1154" t="str">
        <f>CONCATENATE(Táblázat1[[#This Row],[torvenyeskepviselo_nev]],", ",Táblázat1[[#This Row],[torvenyeskepviselo_beosztas]])</f>
        <v>Osztopáni István, elnök</v>
      </c>
    </row>
    <row r="1155" spans="1:10" x14ac:dyDescent="0.25">
      <c r="A1155" s="101" t="s">
        <v>9257</v>
      </c>
      <c r="B1155" s="102" t="s">
        <v>9258</v>
      </c>
      <c r="C1155" t="s">
        <v>9259</v>
      </c>
      <c r="D1155" t="s">
        <v>9260</v>
      </c>
      <c r="E1155" t="s">
        <v>9261</v>
      </c>
      <c r="F1155" t="s">
        <v>9262</v>
      </c>
      <c r="G1155" t="s">
        <v>9263</v>
      </c>
      <c r="H1155" t="s">
        <v>183</v>
      </c>
      <c r="I1155" t="s">
        <v>9264</v>
      </c>
      <c r="J1155" t="str">
        <f>CONCATENATE(Táblázat1[[#This Row],[torvenyeskepviselo_nev]],", ",Táblázat1[[#This Row],[torvenyeskepviselo_beosztas]])</f>
        <v>Goldmann Tamás Attila, elnök</v>
      </c>
    </row>
    <row r="1156" spans="1:10" x14ac:dyDescent="0.25">
      <c r="A1156" s="101" t="s">
        <v>9265</v>
      </c>
      <c r="B1156" s="102" t="s">
        <v>9266</v>
      </c>
      <c r="C1156" t="s">
        <v>9267</v>
      </c>
      <c r="D1156" t="s">
        <v>9268</v>
      </c>
      <c r="E1156" t="s">
        <v>9269</v>
      </c>
      <c r="F1156" t="s">
        <v>9270</v>
      </c>
      <c r="G1156" t="s">
        <v>9271</v>
      </c>
      <c r="H1156" t="s">
        <v>183</v>
      </c>
      <c r="I1156" t="s">
        <v>9272</v>
      </c>
      <c r="J1156" t="str">
        <f>CONCATENATE(Táblázat1[[#This Row],[torvenyeskepviselo_nev]],", ",Táblázat1[[#This Row],[torvenyeskepviselo_beosztas]])</f>
        <v>Kontics Ferenc , elnök</v>
      </c>
    </row>
    <row r="1157" spans="1:10" x14ac:dyDescent="0.25">
      <c r="A1157" s="101" t="s">
        <v>9273</v>
      </c>
      <c r="B1157" s="102" t="s">
        <v>9274</v>
      </c>
      <c r="C1157" t="s">
        <v>9275</v>
      </c>
      <c r="D1157" t="s">
        <v>9276</v>
      </c>
      <c r="E1157" t="s">
        <v>9277</v>
      </c>
      <c r="F1157" t="s">
        <v>9278</v>
      </c>
      <c r="G1157" t="s">
        <v>9279</v>
      </c>
      <c r="H1157" t="s">
        <v>183</v>
      </c>
      <c r="I1157" t="s">
        <v>9280</v>
      </c>
      <c r="J1157" t="str">
        <f>CONCATENATE(Táblázat1[[#This Row],[torvenyeskepviselo_nev]],", ",Táblázat1[[#This Row],[torvenyeskepviselo_beosztas]])</f>
        <v>Polgár Tibor László, elnök</v>
      </c>
    </row>
    <row r="1158" spans="1:10" x14ac:dyDescent="0.25">
      <c r="A1158" s="101" t="s">
        <v>9281</v>
      </c>
      <c r="B1158" s="102" t="s">
        <v>9282</v>
      </c>
      <c r="C1158" t="s">
        <v>9283</v>
      </c>
      <c r="D1158" t="s">
        <v>9284</v>
      </c>
      <c r="E1158" t="s">
        <v>9285</v>
      </c>
      <c r="F1158" t="s">
        <v>9286</v>
      </c>
      <c r="G1158" t="s">
        <v>9287</v>
      </c>
      <c r="H1158" t="s">
        <v>607</v>
      </c>
      <c r="I1158" t="s">
        <v>9288</v>
      </c>
      <c r="J1158" t="str">
        <f>CONCATENATE(Táblázat1[[#This Row],[torvenyeskepviselo_nev]],", ",Táblázat1[[#This Row],[torvenyeskepviselo_beosztas]])</f>
        <v>Pákai Zoltán, ügyvezető elnök</v>
      </c>
    </row>
    <row r="1159" spans="1:10" x14ac:dyDescent="0.25">
      <c r="A1159" s="101" t="s">
        <v>9289</v>
      </c>
      <c r="B1159" s="102" t="s">
        <v>9290</v>
      </c>
      <c r="C1159" t="s">
        <v>9291</v>
      </c>
      <c r="D1159" t="s">
        <v>9292</v>
      </c>
      <c r="E1159" t="s">
        <v>9293</v>
      </c>
      <c r="F1159" t="s">
        <v>9294</v>
      </c>
      <c r="G1159" t="s">
        <v>9295</v>
      </c>
      <c r="H1159" t="s">
        <v>183</v>
      </c>
      <c r="I1159" t="s">
        <v>9296</v>
      </c>
      <c r="J1159" t="str">
        <f>CONCATENATE(Táblázat1[[#This Row],[torvenyeskepviselo_nev]],", ",Táblázat1[[#This Row],[torvenyeskepviselo_beosztas]])</f>
        <v>Kővári Tibor, elnök</v>
      </c>
    </row>
    <row r="1160" spans="1:10" x14ac:dyDescent="0.25">
      <c r="A1160" s="101" t="s">
        <v>9297</v>
      </c>
      <c r="B1160" s="102" t="s">
        <v>9298</v>
      </c>
      <c r="C1160" t="s">
        <v>9299</v>
      </c>
      <c r="D1160" t="s">
        <v>9300</v>
      </c>
      <c r="E1160" t="s">
        <v>9301</v>
      </c>
      <c r="G1160" t="s">
        <v>9302</v>
      </c>
      <c r="H1160" t="s">
        <v>183</v>
      </c>
      <c r="I1160" t="s">
        <v>9303</v>
      </c>
      <c r="J1160" t="str">
        <f>CONCATENATE(Táblázat1[[#This Row],[torvenyeskepviselo_nev]],", ",Táblázat1[[#This Row],[torvenyeskepviselo_beosztas]])</f>
        <v>Szollár Zsolt, elnök</v>
      </c>
    </row>
    <row r="1161" spans="1:10" x14ac:dyDescent="0.25">
      <c r="A1161" s="101" t="s">
        <v>9304</v>
      </c>
      <c r="B1161" s="102" t="s">
        <v>9305</v>
      </c>
      <c r="C1161" t="s">
        <v>9306</v>
      </c>
      <c r="D1161" t="s">
        <v>9307</v>
      </c>
      <c r="E1161" t="s">
        <v>9308</v>
      </c>
      <c r="F1161" t="s">
        <v>9309</v>
      </c>
      <c r="G1161" t="s">
        <v>9310</v>
      </c>
      <c r="H1161" t="s">
        <v>183</v>
      </c>
      <c r="I1161" t="s">
        <v>9311</v>
      </c>
      <c r="J1161" t="str">
        <f>CONCATENATE(Táblázat1[[#This Row],[torvenyeskepviselo_nev]],", ",Táblázat1[[#This Row],[torvenyeskepviselo_beosztas]])</f>
        <v>Szűcs Pál, elnök</v>
      </c>
    </row>
    <row r="1162" spans="1:10" x14ac:dyDescent="0.25">
      <c r="A1162" s="101" t="s">
        <v>9312</v>
      </c>
      <c r="B1162" s="102" t="s">
        <v>9313</v>
      </c>
      <c r="C1162" t="s">
        <v>9314</v>
      </c>
      <c r="D1162" t="s">
        <v>9315</v>
      </c>
      <c r="E1162" t="s">
        <v>9316</v>
      </c>
      <c r="F1162" t="s">
        <v>9317</v>
      </c>
      <c r="G1162" t="s">
        <v>9318</v>
      </c>
      <c r="H1162" t="s">
        <v>183</v>
      </c>
      <c r="I1162" t="s">
        <v>9319</v>
      </c>
      <c r="J1162" t="str">
        <f>CONCATENATE(Táblázat1[[#This Row],[torvenyeskepviselo_nev]],", ",Táblázat1[[#This Row],[torvenyeskepviselo_beosztas]])</f>
        <v>Kapocsi Sándor, elnök</v>
      </c>
    </row>
    <row r="1163" spans="1:10" x14ac:dyDescent="0.25">
      <c r="A1163" s="101" t="s">
        <v>9320</v>
      </c>
      <c r="B1163" s="102" t="s">
        <v>9321</v>
      </c>
      <c r="C1163" t="s">
        <v>9322</v>
      </c>
      <c r="D1163" t="s">
        <v>9323</v>
      </c>
      <c r="E1163" t="s">
        <v>9324</v>
      </c>
      <c r="F1163" t="s">
        <v>9325</v>
      </c>
      <c r="G1163" t="s">
        <v>9326</v>
      </c>
      <c r="H1163" t="s">
        <v>183</v>
      </c>
      <c r="I1163" t="s">
        <v>9327</v>
      </c>
      <c r="J1163" t="str">
        <f>CONCATENATE(Táblázat1[[#This Row],[torvenyeskepviselo_nev]],", ",Táblázat1[[#This Row],[torvenyeskepviselo_beosztas]])</f>
        <v>Urbancsok Zsolt, elnök</v>
      </c>
    </row>
    <row r="1164" spans="1:10" x14ac:dyDescent="0.25">
      <c r="A1164" s="101" t="s">
        <v>9328</v>
      </c>
      <c r="B1164" s="102" t="s">
        <v>9329</v>
      </c>
      <c r="C1164" t="s">
        <v>9330</v>
      </c>
      <c r="D1164" t="s">
        <v>9331</v>
      </c>
      <c r="E1164" t="s">
        <v>9332</v>
      </c>
      <c r="F1164" t="s">
        <v>9333</v>
      </c>
      <c r="G1164" t="s">
        <v>9334</v>
      </c>
      <c r="H1164" t="s">
        <v>183</v>
      </c>
      <c r="I1164" t="s">
        <v>9335</v>
      </c>
      <c r="J1164" t="str">
        <f>CONCATENATE(Táblázat1[[#This Row],[torvenyeskepviselo_nev]],", ",Táblázat1[[#This Row],[torvenyeskepviselo_beosztas]])</f>
        <v>Käfer Zsolt, elnök</v>
      </c>
    </row>
    <row r="1165" spans="1:10" x14ac:dyDescent="0.25">
      <c r="A1165" s="101" t="s">
        <v>9336</v>
      </c>
      <c r="B1165" s="102" t="s">
        <v>9337</v>
      </c>
      <c r="C1165" t="s">
        <v>9338</v>
      </c>
      <c r="D1165" t="s">
        <v>9339</v>
      </c>
      <c r="E1165" t="s">
        <v>9340</v>
      </c>
      <c r="F1165" t="s">
        <v>9341</v>
      </c>
      <c r="G1165" t="s">
        <v>2575</v>
      </c>
      <c r="H1165" t="s">
        <v>183</v>
      </c>
      <c r="I1165" t="s">
        <v>9342</v>
      </c>
      <c r="J1165" t="str">
        <f>CONCATENATE(Táblázat1[[#This Row],[torvenyeskepviselo_nev]],", ",Táblázat1[[#This Row],[torvenyeskepviselo_beosztas]])</f>
        <v>Mészáros József, elnök</v>
      </c>
    </row>
    <row r="1166" spans="1:10" x14ac:dyDescent="0.25">
      <c r="A1166" s="101" t="s">
        <v>9343</v>
      </c>
      <c r="B1166" s="102" t="s">
        <v>9344</v>
      </c>
      <c r="C1166" t="s">
        <v>9345</v>
      </c>
      <c r="D1166" t="s">
        <v>9346</v>
      </c>
      <c r="E1166" t="s">
        <v>9347</v>
      </c>
      <c r="F1166" t="s">
        <v>9348</v>
      </c>
      <c r="G1166" t="s">
        <v>9349</v>
      </c>
      <c r="H1166" t="s">
        <v>183</v>
      </c>
      <c r="I1166" t="s">
        <v>9350</v>
      </c>
      <c r="J1166" t="str">
        <f>CONCATENATE(Táblázat1[[#This Row],[torvenyeskepviselo_nev]],", ",Táblázat1[[#This Row],[torvenyeskepviselo_beosztas]])</f>
        <v>Csekényi Henrik, elnök</v>
      </c>
    </row>
    <row r="1167" spans="1:10" x14ac:dyDescent="0.25">
      <c r="A1167" s="101" t="s">
        <v>9351</v>
      </c>
      <c r="B1167" s="102" t="s">
        <v>9352</v>
      </c>
      <c r="C1167" t="s">
        <v>9353</v>
      </c>
      <c r="D1167" t="s">
        <v>9354</v>
      </c>
      <c r="E1167" t="s">
        <v>9355</v>
      </c>
      <c r="F1167" t="s">
        <v>9356</v>
      </c>
      <c r="G1167" t="s">
        <v>9357</v>
      </c>
      <c r="H1167" t="s">
        <v>183</v>
      </c>
      <c r="I1167" t="s">
        <v>9358</v>
      </c>
      <c r="J1167" t="str">
        <f>CONCATENATE(Táblázat1[[#This Row],[torvenyeskepviselo_nev]],", ",Táblázat1[[#This Row],[torvenyeskepviselo_beosztas]])</f>
        <v>Vidosa László, elnök</v>
      </c>
    </row>
    <row r="1168" spans="1:10" x14ac:dyDescent="0.25">
      <c r="A1168" s="101" t="s">
        <v>9359</v>
      </c>
      <c r="B1168" s="102" t="s">
        <v>9360</v>
      </c>
      <c r="C1168" t="s">
        <v>9361</v>
      </c>
      <c r="D1168" t="s">
        <v>9362</v>
      </c>
      <c r="E1168" t="s">
        <v>9363</v>
      </c>
      <c r="F1168" t="s">
        <v>9364</v>
      </c>
      <c r="G1168" t="s">
        <v>9365</v>
      </c>
      <c r="H1168" t="s">
        <v>183</v>
      </c>
      <c r="I1168" t="s">
        <v>9366</v>
      </c>
      <c r="J1168" t="str">
        <f>CONCATENATE(Táblázat1[[#This Row],[torvenyeskepviselo_nev]],", ",Táblázat1[[#This Row],[torvenyeskepviselo_beosztas]])</f>
        <v>Kiss László, elnök</v>
      </c>
    </row>
    <row r="1169" spans="1:10" x14ac:dyDescent="0.25">
      <c r="A1169" s="101" t="s">
        <v>9367</v>
      </c>
      <c r="B1169" s="102" t="s">
        <v>9368</v>
      </c>
      <c r="C1169" t="s">
        <v>9369</v>
      </c>
      <c r="D1169" t="s">
        <v>9370</v>
      </c>
      <c r="E1169" t="s">
        <v>9371</v>
      </c>
      <c r="F1169" t="s">
        <v>9372</v>
      </c>
      <c r="G1169" t="s">
        <v>9373</v>
      </c>
      <c r="H1169" t="s">
        <v>183</v>
      </c>
      <c r="I1169" t="s">
        <v>9374</v>
      </c>
      <c r="J1169" t="str">
        <f>CONCATENATE(Táblázat1[[#This Row],[torvenyeskepviselo_nev]],", ",Táblázat1[[#This Row],[torvenyeskepviselo_beosztas]])</f>
        <v>Varga Zoltán, elnök</v>
      </c>
    </row>
    <row r="1170" spans="1:10" x14ac:dyDescent="0.25">
      <c r="A1170" s="101" t="s">
        <v>9375</v>
      </c>
      <c r="B1170" s="102" t="s">
        <v>9376</v>
      </c>
      <c r="C1170" t="s">
        <v>9377</v>
      </c>
      <c r="D1170" t="s">
        <v>9378</v>
      </c>
      <c r="E1170" t="s">
        <v>9379</v>
      </c>
      <c r="F1170" t="s">
        <v>9380</v>
      </c>
      <c r="G1170" t="s">
        <v>9381</v>
      </c>
      <c r="H1170" t="s">
        <v>183</v>
      </c>
      <c r="I1170" t="s">
        <v>9382</v>
      </c>
      <c r="J1170" t="str">
        <f>CONCATENATE(Táblázat1[[#This Row],[torvenyeskepviselo_nev]],", ",Táblázat1[[#This Row],[torvenyeskepviselo_beosztas]])</f>
        <v>Ifj.Szegi János, elnök</v>
      </c>
    </row>
    <row r="1171" spans="1:10" x14ac:dyDescent="0.25">
      <c r="A1171" s="101" t="s">
        <v>9383</v>
      </c>
      <c r="B1171" s="102" t="s">
        <v>9384</v>
      </c>
      <c r="C1171" t="s">
        <v>9385</v>
      </c>
      <c r="D1171" t="s">
        <v>9386</v>
      </c>
      <c r="E1171" t="s">
        <v>9387</v>
      </c>
      <c r="F1171" t="s">
        <v>9388</v>
      </c>
      <c r="G1171" t="s">
        <v>9389</v>
      </c>
      <c r="H1171" t="s">
        <v>183</v>
      </c>
      <c r="I1171" t="s">
        <v>9390</v>
      </c>
      <c r="J1171" t="str">
        <f>CONCATENATE(Táblázat1[[#This Row],[torvenyeskepviselo_nev]],", ",Táblázat1[[#This Row],[torvenyeskepviselo_beosztas]])</f>
        <v>Szalai László, elnök</v>
      </c>
    </row>
    <row r="1172" spans="1:10" x14ac:dyDescent="0.25">
      <c r="A1172" s="101" t="s">
        <v>9391</v>
      </c>
      <c r="B1172" s="102" t="s">
        <v>9392</v>
      </c>
      <c r="C1172" t="s">
        <v>9393</v>
      </c>
      <c r="D1172" t="s">
        <v>9394</v>
      </c>
      <c r="E1172" t="s">
        <v>9395</v>
      </c>
      <c r="F1172" t="s">
        <v>9396</v>
      </c>
      <c r="G1172" t="s">
        <v>9397</v>
      </c>
      <c r="H1172" t="s">
        <v>183</v>
      </c>
      <c r="I1172" t="s">
        <v>9398</v>
      </c>
      <c r="J1172" t="str">
        <f>CONCATENATE(Táblázat1[[#This Row],[torvenyeskepviselo_nev]],", ",Táblázat1[[#This Row],[torvenyeskepviselo_beosztas]])</f>
        <v>Tóth Péter, elnök</v>
      </c>
    </row>
    <row r="1173" spans="1:10" x14ac:dyDescent="0.25">
      <c r="A1173" s="101" t="s">
        <v>9399</v>
      </c>
      <c r="B1173" s="102" t="s">
        <v>9400</v>
      </c>
      <c r="C1173" t="s">
        <v>9401</v>
      </c>
      <c r="D1173" t="s">
        <v>9402</v>
      </c>
      <c r="E1173" t="s">
        <v>9403</v>
      </c>
      <c r="F1173" t="s">
        <v>9404</v>
      </c>
      <c r="G1173" t="s">
        <v>9405</v>
      </c>
      <c r="H1173" t="s">
        <v>183</v>
      </c>
      <c r="I1173" t="s">
        <v>9406</v>
      </c>
      <c r="J1173" t="str">
        <f>CONCATENATE(Táblázat1[[#This Row],[torvenyeskepviselo_nev]],", ",Táblázat1[[#This Row],[torvenyeskepviselo_beosztas]])</f>
        <v>Fekete István, elnök</v>
      </c>
    </row>
    <row r="1174" spans="1:10" x14ac:dyDescent="0.25">
      <c r="A1174" s="101" t="s">
        <v>9407</v>
      </c>
      <c r="B1174" s="102" t="s">
        <v>9408</v>
      </c>
      <c r="C1174" t="s">
        <v>9409</v>
      </c>
      <c r="D1174" t="s">
        <v>9410</v>
      </c>
      <c r="E1174" t="s">
        <v>9411</v>
      </c>
      <c r="F1174" t="s">
        <v>9412</v>
      </c>
      <c r="G1174" t="s">
        <v>9413</v>
      </c>
      <c r="H1174" t="s">
        <v>9414</v>
      </c>
      <c r="I1174" t="s">
        <v>9415</v>
      </c>
      <c r="J1174" t="str">
        <f>CONCATENATE(Táblázat1[[#This Row],[torvenyeskepviselo_nev]],", ",Táblázat1[[#This Row],[torvenyeskepviselo_beosztas]])</f>
        <v>Gazdag János, ügyveztő</v>
      </c>
    </row>
    <row r="1175" spans="1:10" x14ac:dyDescent="0.25">
      <c r="A1175" s="101" t="s">
        <v>9416</v>
      </c>
      <c r="B1175" s="102" t="s">
        <v>9417</v>
      </c>
      <c r="C1175" t="s">
        <v>9418</v>
      </c>
      <c r="D1175" t="s">
        <v>9419</v>
      </c>
      <c r="E1175" t="s">
        <v>9420</v>
      </c>
      <c r="G1175" t="s">
        <v>9421</v>
      </c>
      <c r="H1175" t="s">
        <v>183</v>
      </c>
      <c r="I1175" t="s">
        <v>9422</v>
      </c>
      <c r="J1175" t="str">
        <f>CONCATENATE(Táblázat1[[#This Row],[torvenyeskepviselo_nev]],", ",Táblázat1[[#This Row],[torvenyeskepviselo_beosztas]])</f>
        <v>Angyal Gergely, elnök</v>
      </c>
    </row>
    <row r="1176" spans="1:10" x14ac:dyDescent="0.25">
      <c r="A1176" s="101" t="s">
        <v>9423</v>
      </c>
      <c r="B1176" s="102" t="s">
        <v>9424</v>
      </c>
      <c r="C1176" t="s">
        <v>9425</v>
      </c>
      <c r="D1176" t="s">
        <v>9426</v>
      </c>
      <c r="E1176" t="s">
        <v>9427</v>
      </c>
      <c r="F1176" t="s">
        <v>9428</v>
      </c>
      <c r="G1176" t="s">
        <v>9429</v>
      </c>
      <c r="H1176" t="s">
        <v>183</v>
      </c>
      <c r="I1176" t="s">
        <v>9430</v>
      </c>
      <c r="J1176" t="str">
        <f>CONCATENATE(Táblázat1[[#This Row],[torvenyeskepviselo_nev]],", ",Táblázat1[[#This Row],[torvenyeskepviselo_beosztas]])</f>
        <v>Domina Balázs, elnök</v>
      </c>
    </row>
    <row r="1177" spans="1:10" x14ac:dyDescent="0.25">
      <c r="A1177" s="101" t="s">
        <v>9431</v>
      </c>
      <c r="B1177" s="102" t="s">
        <v>9432</v>
      </c>
      <c r="C1177" t="s">
        <v>9433</v>
      </c>
      <c r="D1177" t="s">
        <v>9434</v>
      </c>
      <c r="E1177" t="s">
        <v>9435</v>
      </c>
      <c r="F1177" t="s">
        <v>9436</v>
      </c>
      <c r="G1177" t="s">
        <v>9437</v>
      </c>
      <c r="H1177" t="s">
        <v>183</v>
      </c>
      <c r="I1177" t="s">
        <v>9438</v>
      </c>
      <c r="J1177" t="str">
        <f>CONCATENATE(Táblázat1[[#This Row],[torvenyeskepviselo_nev]],", ",Táblázat1[[#This Row],[torvenyeskepviselo_beosztas]])</f>
        <v>Enyedi Ágnes, elnök</v>
      </c>
    </row>
    <row r="1178" spans="1:10" x14ac:dyDescent="0.25">
      <c r="A1178" s="101" t="s">
        <v>9439</v>
      </c>
      <c r="B1178" s="102" t="s">
        <v>9440</v>
      </c>
      <c r="C1178" t="s">
        <v>9441</v>
      </c>
      <c r="D1178" t="s">
        <v>9442</v>
      </c>
      <c r="E1178" t="s">
        <v>9443</v>
      </c>
      <c r="F1178" t="s">
        <v>9444</v>
      </c>
      <c r="G1178" t="s">
        <v>9445</v>
      </c>
      <c r="H1178" t="s">
        <v>183</v>
      </c>
      <c r="I1178" t="s">
        <v>9446</v>
      </c>
      <c r="J1178" t="str">
        <f>CONCATENATE(Táblázat1[[#This Row],[torvenyeskepviselo_nev]],", ",Táblázat1[[#This Row],[torvenyeskepviselo_beosztas]])</f>
        <v>Pelech Borisz, elnök</v>
      </c>
    </row>
    <row r="1179" spans="1:10" x14ac:dyDescent="0.25">
      <c r="A1179" s="101" t="s">
        <v>9447</v>
      </c>
      <c r="B1179" s="102" t="s">
        <v>9448</v>
      </c>
      <c r="C1179" t="s">
        <v>9449</v>
      </c>
      <c r="D1179" t="s">
        <v>9450</v>
      </c>
      <c r="E1179" t="s">
        <v>9451</v>
      </c>
      <c r="F1179" t="s">
        <v>9452</v>
      </c>
      <c r="G1179" t="s">
        <v>4294</v>
      </c>
      <c r="H1179" t="s">
        <v>183</v>
      </c>
      <c r="I1179" t="s">
        <v>9453</v>
      </c>
      <c r="J1179" t="str">
        <f>CONCATENATE(Táblázat1[[#This Row],[torvenyeskepviselo_nev]],", ",Táblázat1[[#This Row],[torvenyeskepviselo_beosztas]])</f>
        <v>Horváth Zsolt, elnök</v>
      </c>
    </row>
    <row r="1180" spans="1:10" x14ac:dyDescent="0.25">
      <c r="A1180" s="101" t="s">
        <v>9454</v>
      </c>
      <c r="B1180" s="102" t="s">
        <v>9455</v>
      </c>
      <c r="C1180" t="s">
        <v>9456</v>
      </c>
      <c r="D1180" t="s">
        <v>9457</v>
      </c>
      <c r="E1180" t="s">
        <v>9458</v>
      </c>
      <c r="F1180" t="s">
        <v>9459</v>
      </c>
      <c r="G1180" t="s">
        <v>9460</v>
      </c>
      <c r="H1180" t="s">
        <v>183</v>
      </c>
      <c r="I1180" t="s">
        <v>9461</v>
      </c>
      <c r="J1180" t="str">
        <f>CONCATENATE(Táblázat1[[#This Row],[torvenyeskepviselo_nev]],", ",Táblázat1[[#This Row],[torvenyeskepviselo_beosztas]])</f>
        <v>Sólyom Zsolt, elnök</v>
      </c>
    </row>
    <row r="1181" spans="1:10" x14ac:dyDescent="0.25">
      <c r="A1181" s="101" t="s">
        <v>9462</v>
      </c>
      <c r="B1181" s="102" t="s">
        <v>9463</v>
      </c>
      <c r="C1181" t="s">
        <v>9464</v>
      </c>
      <c r="D1181" t="s">
        <v>9465</v>
      </c>
      <c r="E1181" t="s">
        <v>9466</v>
      </c>
      <c r="F1181" t="s">
        <v>9467</v>
      </c>
      <c r="G1181" t="s">
        <v>9468</v>
      </c>
      <c r="H1181" t="s">
        <v>183</v>
      </c>
      <c r="I1181" t="s">
        <v>9469</v>
      </c>
      <c r="J1181" t="str">
        <f>CONCATENATE(Táblázat1[[#This Row],[torvenyeskepviselo_nev]],", ",Táblázat1[[#This Row],[torvenyeskepviselo_beosztas]])</f>
        <v>Kertész Tamás, elnök</v>
      </c>
    </row>
    <row r="1182" spans="1:10" x14ac:dyDescent="0.25">
      <c r="A1182" s="101" t="s">
        <v>9470</v>
      </c>
      <c r="B1182" s="102" t="s">
        <v>9471</v>
      </c>
      <c r="C1182" t="s">
        <v>9472</v>
      </c>
      <c r="D1182" t="s">
        <v>9473</v>
      </c>
      <c r="E1182" t="s">
        <v>9474</v>
      </c>
      <c r="F1182" t="s">
        <v>9475</v>
      </c>
      <c r="G1182" t="s">
        <v>9476</v>
      </c>
      <c r="H1182" t="s">
        <v>183</v>
      </c>
      <c r="I1182" t="s">
        <v>9477</v>
      </c>
      <c r="J1182" t="str">
        <f>CONCATENATE(Táblázat1[[#This Row],[torvenyeskepviselo_nev]],", ",Táblázat1[[#This Row],[torvenyeskepviselo_beosztas]])</f>
        <v>Szépligeti Ferenc, elnök</v>
      </c>
    </row>
    <row r="1183" spans="1:10" x14ac:dyDescent="0.25">
      <c r="A1183" s="101" t="s">
        <v>9478</v>
      </c>
      <c r="B1183" s="102" t="s">
        <v>9479</v>
      </c>
      <c r="C1183" t="s">
        <v>9480</v>
      </c>
      <c r="D1183" t="s">
        <v>9481</v>
      </c>
      <c r="E1183" t="s">
        <v>9482</v>
      </c>
      <c r="F1183" t="s">
        <v>9483</v>
      </c>
      <c r="G1183" t="s">
        <v>9484</v>
      </c>
      <c r="H1183" t="s">
        <v>183</v>
      </c>
      <c r="I1183" t="s">
        <v>9485</v>
      </c>
      <c r="J1183" t="str">
        <f>CONCATENATE(Táblázat1[[#This Row],[torvenyeskepviselo_nev]],", ",Táblázat1[[#This Row],[torvenyeskepviselo_beosztas]])</f>
        <v>Németh László, elnök</v>
      </c>
    </row>
    <row r="1184" spans="1:10" x14ac:dyDescent="0.25">
      <c r="A1184" s="101" t="s">
        <v>9486</v>
      </c>
      <c r="B1184" s="102" t="s">
        <v>9487</v>
      </c>
      <c r="C1184" t="s">
        <v>9488</v>
      </c>
      <c r="D1184" t="s">
        <v>9489</v>
      </c>
      <c r="E1184" t="s">
        <v>9490</v>
      </c>
      <c r="F1184" t="s">
        <v>9491</v>
      </c>
      <c r="G1184" t="s">
        <v>9492</v>
      </c>
      <c r="H1184" t="s">
        <v>183</v>
      </c>
      <c r="I1184" t="s">
        <v>9493</v>
      </c>
      <c r="J1184" t="str">
        <f>CONCATENATE(Táblázat1[[#This Row],[torvenyeskepviselo_nev]],", ",Táblázat1[[#This Row],[torvenyeskepviselo_beosztas]])</f>
        <v>Sárkány Marcell, elnök</v>
      </c>
    </row>
    <row r="1185" spans="1:10" x14ac:dyDescent="0.25">
      <c r="A1185" s="101" t="s">
        <v>9494</v>
      </c>
      <c r="B1185" s="102" t="s">
        <v>9495</v>
      </c>
      <c r="C1185" t="s">
        <v>9496</v>
      </c>
      <c r="D1185" t="s">
        <v>9497</v>
      </c>
      <c r="E1185" t="s">
        <v>9498</v>
      </c>
      <c r="F1185" t="s">
        <v>9499</v>
      </c>
      <c r="G1185" t="s">
        <v>9429</v>
      </c>
      <c r="H1185" t="s">
        <v>183</v>
      </c>
      <c r="I1185" t="s">
        <v>9430</v>
      </c>
      <c r="J1185" t="str">
        <f>CONCATENATE(Táblázat1[[#This Row],[torvenyeskepviselo_nev]],", ",Táblázat1[[#This Row],[torvenyeskepviselo_beosztas]])</f>
        <v>Domina Balázs, elnök</v>
      </c>
    </row>
    <row r="1186" spans="1:10" x14ac:dyDescent="0.25">
      <c r="A1186" s="101" t="s">
        <v>9500</v>
      </c>
      <c r="B1186" s="102" t="s">
        <v>9501</v>
      </c>
      <c r="C1186" t="s">
        <v>9502</v>
      </c>
      <c r="D1186" t="s">
        <v>9503</v>
      </c>
      <c r="E1186" t="s">
        <v>9504</v>
      </c>
      <c r="F1186" t="s">
        <v>9505</v>
      </c>
      <c r="G1186" t="s">
        <v>9506</v>
      </c>
      <c r="H1186" t="s">
        <v>183</v>
      </c>
      <c r="I1186" t="s">
        <v>9507</v>
      </c>
      <c r="J1186" t="str">
        <f>CONCATENATE(Táblázat1[[#This Row],[torvenyeskepviselo_nev]],", ",Táblázat1[[#This Row],[torvenyeskepviselo_beosztas]])</f>
        <v>Balázs István, elnök</v>
      </c>
    </row>
    <row r="1187" spans="1:10" x14ac:dyDescent="0.25">
      <c r="A1187" s="101" t="s">
        <v>9508</v>
      </c>
      <c r="B1187" s="102" t="s">
        <v>9509</v>
      </c>
      <c r="C1187" t="s">
        <v>9510</v>
      </c>
      <c r="D1187" t="s">
        <v>9511</v>
      </c>
      <c r="E1187" t="s">
        <v>9512</v>
      </c>
      <c r="F1187" t="s">
        <v>9513</v>
      </c>
      <c r="G1187" t="s">
        <v>9514</v>
      </c>
      <c r="H1187" t="s">
        <v>183</v>
      </c>
      <c r="I1187" t="s">
        <v>9515</v>
      </c>
      <c r="J1187" t="str">
        <f>CONCATENATE(Táblázat1[[#This Row],[torvenyeskepviselo_nev]],", ",Táblázat1[[#This Row],[torvenyeskepviselo_beosztas]])</f>
        <v>Horváth Csaba, elnök</v>
      </c>
    </row>
    <row r="1188" spans="1:10" x14ac:dyDescent="0.25">
      <c r="A1188" s="101" t="s">
        <v>9516</v>
      </c>
      <c r="B1188" s="102" t="s">
        <v>9517</v>
      </c>
      <c r="C1188" t="s">
        <v>9518</v>
      </c>
      <c r="D1188" t="s">
        <v>9519</v>
      </c>
      <c r="E1188" t="s">
        <v>9520</v>
      </c>
      <c r="F1188" t="s">
        <v>9521</v>
      </c>
      <c r="G1188" t="s">
        <v>9522</v>
      </c>
      <c r="H1188" t="s">
        <v>183</v>
      </c>
      <c r="I1188" t="s">
        <v>9523</v>
      </c>
      <c r="J1188" t="str">
        <f>CONCATENATE(Táblázat1[[#This Row],[torvenyeskepviselo_nev]],", ",Táblázat1[[#This Row],[torvenyeskepviselo_beosztas]])</f>
        <v>Móricz Péter, elnök</v>
      </c>
    </row>
    <row r="1189" spans="1:10" x14ac:dyDescent="0.25">
      <c r="A1189" s="105">
        <v>193</v>
      </c>
      <c r="B1189" s="102" t="s">
        <v>9524</v>
      </c>
      <c r="C1189" t="s">
        <v>9525</v>
      </c>
      <c r="D1189" t="s">
        <v>9526</v>
      </c>
      <c r="E1189" t="s">
        <v>9527</v>
      </c>
      <c r="F1189" t="s">
        <v>9528</v>
      </c>
      <c r="G1189" t="s">
        <v>9529</v>
      </c>
      <c r="H1189" t="s">
        <v>183</v>
      </c>
      <c r="I1189" t="s">
        <v>9530</v>
      </c>
      <c r="J1189" t="str">
        <f>CONCATENATE(Táblázat1[[#This Row],[torvenyeskepviselo_nev]],", ",Táblázat1[[#This Row],[torvenyeskepviselo_beosztas]])</f>
        <v>Balogh Tibor, elnök</v>
      </c>
    </row>
    <row r="1190" spans="1:10" x14ac:dyDescent="0.25">
      <c r="A1190" s="101" t="s">
        <v>9531</v>
      </c>
      <c r="B1190" s="102" t="s">
        <v>9532</v>
      </c>
      <c r="C1190" t="s">
        <v>9533</v>
      </c>
      <c r="D1190" t="s">
        <v>9534</v>
      </c>
      <c r="E1190" t="s">
        <v>9535</v>
      </c>
      <c r="F1190" t="s">
        <v>9536</v>
      </c>
      <c r="G1190" t="s">
        <v>9537</v>
      </c>
      <c r="H1190" t="s">
        <v>183</v>
      </c>
      <c r="I1190" t="s">
        <v>9538</v>
      </c>
      <c r="J1190" t="str">
        <f>CONCATENATE(Táblázat1[[#This Row],[torvenyeskepviselo_nev]],", ",Táblázat1[[#This Row],[torvenyeskepviselo_beosztas]])</f>
        <v>Ihász Péter, elnök</v>
      </c>
    </row>
    <row r="1191" spans="1:10" x14ac:dyDescent="0.25">
      <c r="A1191" s="101" t="s">
        <v>9539</v>
      </c>
      <c r="B1191" s="102" t="s">
        <v>9540</v>
      </c>
      <c r="C1191" t="s">
        <v>9541</v>
      </c>
      <c r="D1191" t="s">
        <v>9542</v>
      </c>
      <c r="E1191" t="s">
        <v>9543</v>
      </c>
      <c r="F1191" t="s">
        <v>9544</v>
      </c>
      <c r="G1191" t="s">
        <v>9529</v>
      </c>
      <c r="H1191" t="s">
        <v>183</v>
      </c>
      <c r="I1191" t="s">
        <v>9530</v>
      </c>
      <c r="J1191" t="str">
        <f>CONCATENATE(Táblázat1[[#This Row],[torvenyeskepviselo_nev]],", ",Táblázat1[[#This Row],[torvenyeskepviselo_beosztas]])</f>
        <v>Balogh Tibor, elnök</v>
      </c>
    </row>
    <row r="1192" spans="1:10" x14ac:dyDescent="0.25">
      <c r="A1192" s="105">
        <v>201</v>
      </c>
      <c r="B1192" s="102" t="s">
        <v>9545</v>
      </c>
      <c r="C1192" t="s">
        <v>9546</v>
      </c>
      <c r="D1192" t="s">
        <v>9547</v>
      </c>
      <c r="E1192" t="s">
        <v>9548</v>
      </c>
      <c r="F1192" t="s">
        <v>9549</v>
      </c>
      <c r="G1192" t="s">
        <v>9550</v>
      </c>
      <c r="H1192" t="s">
        <v>607</v>
      </c>
      <c r="I1192" t="s">
        <v>9551</v>
      </c>
      <c r="J1192" t="str">
        <f>CONCATENATE(Táblázat1[[#This Row],[torvenyeskepviselo_nev]],", ",Táblázat1[[#This Row],[torvenyeskepviselo_beosztas]])</f>
        <v>Komáromy Zsolt József, ügyvezető elnök</v>
      </c>
    </row>
    <row r="1193" spans="1:10" x14ac:dyDescent="0.25">
      <c r="A1193" s="101" t="s">
        <v>9552</v>
      </c>
      <c r="B1193" s="102" t="s">
        <v>9553</v>
      </c>
      <c r="C1193" t="s">
        <v>9554</v>
      </c>
      <c r="D1193" t="s">
        <v>9555</v>
      </c>
      <c r="E1193" t="s">
        <v>9556</v>
      </c>
      <c r="F1193" t="s">
        <v>9557</v>
      </c>
      <c r="G1193" t="s">
        <v>9558</v>
      </c>
      <c r="H1193" t="s">
        <v>183</v>
      </c>
      <c r="I1193" t="s">
        <v>9559</v>
      </c>
      <c r="J1193" t="str">
        <f>CONCATENATE(Táblázat1[[#This Row],[torvenyeskepviselo_nev]],", ",Táblázat1[[#This Row],[torvenyeskepviselo_beosztas]])</f>
        <v>Ifj. Pálla Miklós László, elnök</v>
      </c>
    </row>
    <row r="1194" spans="1:10" x14ac:dyDescent="0.25">
      <c r="A1194" s="101" t="s">
        <v>9560</v>
      </c>
      <c r="B1194" s="102" t="s">
        <v>9561</v>
      </c>
      <c r="C1194" t="s">
        <v>9562</v>
      </c>
      <c r="D1194" t="s">
        <v>9563</v>
      </c>
      <c r="E1194" t="s">
        <v>9564</v>
      </c>
      <c r="F1194" t="s">
        <v>9565</v>
      </c>
      <c r="G1194" t="s">
        <v>5761</v>
      </c>
      <c r="H1194" t="s">
        <v>183</v>
      </c>
      <c r="I1194" t="s">
        <v>9566</v>
      </c>
      <c r="J1194" t="str">
        <f>CONCATENATE(Táblázat1[[#This Row],[torvenyeskepviselo_nev]],", ",Táblázat1[[#This Row],[torvenyeskepviselo_beosztas]])</f>
        <v>Horváth István, elnök</v>
      </c>
    </row>
    <row r="1195" spans="1:10" x14ac:dyDescent="0.25">
      <c r="A1195" s="101" t="s">
        <v>9567</v>
      </c>
      <c r="B1195" s="102" t="s">
        <v>9568</v>
      </c>
      <c r="C1195" t="s">
        <v>9569</v>
      </c>
      <c r="D1195" t="s">
        <v>9570</v>
      </c>
      <c r="E1195" t="s">
        <v>9571</v>
      </c>
      <c r="F1195" t="s">
        <v>9572</v>
      </c>
      <c r="G1195" t="s">
        <v>9573</v>
      </c>
      <c r="H1195" t="s">
        <v>183</v>
      </c>
      <c r="I1195" t="s">
        <v>9574</v>
      </c>
      <c r="J1195" t="str">
        <f>CONCATENATE(Táblázat1[[#This Row],[torvenyeskepviselo_nev]],", ",Táblázat1[[#This Row],[torvenyeskepviselo_beosztas]])</f>
        <v>Hideg Krisztián, elnök</v>
      </c>
    </row>
    <row r="1196" spans="1:10" x14ac:dyDescent="0.25">
      <c r="A1196" s="101" t="s">
        <v>9575</v>
      </c>
      <c r="B1196" s="102" t="s">
        <v>9576</v>
      </c>
      <c r="C1196" t="s">
        <v>9577</v>
      </c>
      <c r="D1196" t="s">
        <v>9578</v>
      </c>
      <c r="E1196" t="s">
        <v>9579</v>
      </c>
      <c r="F1196" t="s">
        <v>9580</v>
      </c>
      <c r="G1196" t="s">
        <v>5287</v>
      </c>
      <c r="H1196" t="s">
        <v>183</v>
      </c>
      <c r="I1196" t="s">
        <v>9581</v>
      </c>
      <c r="J1196" t="str">
        <f>CONCATENATE(Táblázat1[[#This Row],[torvenyeskepviselo_nev]],", ",Táblázat1[[#This Row],[torvenyeskepviselo_beosztas]])</f>
        <v>Kovács Zsolt, elnök</v>
      </c>
    </row>
    <row r="1197" spans="1:10" x14ac:dyDescent="0.25">
      <c r="A1197" s="101" t="s">
        <v>9582</v>
      </c>
      <c r="B1197" s="102" t="s">
        <v>9583</v>
      </c>
      <c r="C1197" t="s">
        <v>9584</v>
      </c>
      <c r="D1197" t="s">
        <v>9585</v>
      </c>
      <c r="E1197" t="s">
        <v>9586</v>
      </c>
      <c r="F1197" t="s">
        <v>9587</v>
      </c>
      <c r="G1197" t="s">
        <v>9588</v>
      </c>
      <c r="H1197" t="s">
        <v>183</v>
      </c>
      <c r="I1197" t="s">
        <v>9589</v>
      </c>
      <c r="J1197" t="str">
        <f>CONCATENATE(Táblázat1[[#This Row],[torvenyeskepviselo_nev]],", ",Táblázat1[[#This Row],[torvenyeskepviselo_beosztas]])</f>
        <v>Zsiga Zsolt, elnök</v>
      </c>
    </row>
    <row r="1198" spans="1:10" x14ac:dyDescent="0.25">
      <c r="A1198" s="101" t="s">
        <v>9590</v>
      </c>
      <c r="B1198" s="102" t="s">
        <v>9591</v>
      </c>
      <c r="C1198" t="s">
        <v>9592</v>
      </c>
      <c r="D1198" t="s">
        <v>9593</v>
      </c>
      <c r="E1198" t="s">
        <v>9594</v>
      </c>
      <c r="F1198" t="s">
        <v>9595</v>
      </c>
      <c r="G1198" t="s">
        <v>9596</v>
      </c>
      <c r="H1198" t="s">
        <v>183</v>
      </c>
      <c r="I1198" t="s">
        <v>9597</v>
      </c>
      <c r="J1198" t="str">
        <f>CONCATENATE(Táblázat1[[#This Row],[torvenyeskepviselo_nev]],", ",Táblázat1[[#This Row],[torvenyeskepviselo_beosztas]])</f>
        <v>Helber István, elnök</v>
      </c>
    </row>
    <row r="1199" spans="1:10" x14ac:dyDescent="0.25">
      <c r="A1199" s="101" t="s">
        <v>9598</v>
      </c>
      <c r="B1199" s="102" t="s">
        <v>9599</v>
      </c>
      <c r="C1199" t="s">
        <v>9600</v>
      </c>
      <c r="D1199" t="s">
        <v>9601</v>
      </c>
      <c r="E1199" t="s">
        <v>9602</v>
      </c>
      <c r="F1199" t="s">
        <v>9603</v>
      </c>
      <c r="G1199" t="s">
        <v>9604</v>
      </c>
      <c r="H1199" t="s">
        <v>183</v>
      </c>
      <c r="I1199" t="s">
        <v>9605</v>
      </c>
      <c r="J1199" t="str">
        <f>CONCATENATE(Táblázat1[[#This Row],[torvenyeskepviselo_nev]],", ",Táblázat1[[#This Row],[torvenyeskepviselo_beosztas]])</f>
        <v>Tóth IImre, elnök</v>
      </c>
    </row>
    <row r="1200" spans="1:10" x14ac:dyDescent="0.25">
      <c r="A1200" s="101" t="s">
        <v>9606</v>
      </c>
      <c r="B1200" s="102" t="s">
        <v>9607</v>
      </c>
      <c r="C1200" t="s">
        <v>9608</v>
      </c>
      <c r="D1200" t="s">
        <v>9609</v>
      </c>
      <c r="E1200" t="s">
        <v>9610</v>
      </c>
      <c r="F1200" t="s">
        <v>9611</v>
      </c>
      <c r="G1200" t="s">
        <v>9612</v>
      </c>
      <c r="H1200" t="s">
        <v>183</v>
      </c>
      <c r="I1200" t="s">
        <v>9613</v>
      </c>
      <c r="J1200" t="str">
        <f>CONCATENATE(Táblázat1[[#This Row],[torvenyeskepviselo_nev]],", ",Táblázat1[[#This Row],[torvenyeskepviselo_beosztas]])</f>
        <v>Biró Balázs, elnök</v>
      </c>
    </row>
    <row r="1201" spans="1:10" x14ac:dyDescent="0.25">
      <c r="A1201" s="101" t="s">
        <v>9614</v>
      </c>
      <c r="B1201" s="102" t="s">
        <v>9615</v>
      </c>
      <c r="C1201" t="s">
        <v>9616</v>
      </c>
      <c r="D1201" t="s">
        <v>9617</v>
      </c>
      <c r="E1201" t="s">
        <v>9618</v>
      </c>
      <c r="F1201" t="s">
        <v>9619</v>
      </c>
      <c r="G1201" t="s">
        <v>9620</v>
      </c>
      <c r="H1201" t="s">
        <v>183</v>
      </c>
      <c r="I1201" t="s">
        <v>9621</v>
      </c>
      <c r="J1201" t="str">
        <f>CONCATENATE(Táblázat1[[#This Row],[torvenyeskepviselo_nev]],", ",Táblázat1[[#This Row],[torvenyeskepviselo_beosztas]])</f>
        <v>Dr. Jandó Zoltán, elnök</v>
      </c>
    </row>
    <row r="1202" spans="1:10" x14ac:dyDescent="0.25">
      <c r="A1202" s="101" t="s">
        <v>9622</v>
      </c>
      <c r="B1202" s="102" t="s">
        <v>9623</v>
      </c>
      <c r="C1202" t="s">
        <v>9624</v>
      </c>
      <c r="D1202" t="s">
        <v>9625</v>
      </c>
      <c r="E1202" t="s">
        <v>9626</v>
      </c>
      <c r="F1202" t="s">
        <v>9627</v>
      </c>
      <c r="G1202" t="s">
        <v>9628</v>
      </c>
      <c r="H1202" t="s">
        <v>183</v>
      </c>
      <c r="I1202" t="s">
        <v>9629</v>
      </c>
      <c r="J1202" t="str">
        <f>CONCATENATE(Táblázat1[[#This Row],[torvenyeskepviselo_nev]],", ",Táblázat1[[#This Row],[torvenyeskepviselo_beosztas]])</f>
        <v>Subics Mária, elnök</v>
      </c>
    </row>
    <row r="1203" spans="1:10" x14ac:dyDescent="0.25">
      <c r="A1203" s="101" t="s">
        <v>9630</v>
      </c>
      <c r="B1203" s="102" t="s">
        <v>9631</v>
      </c>
      <c r="C1203" t="s">
        <v>9632</v>
      </c>
      <c r="D1203" t="s">
        <v>9633</v>
      </c>
      <c r="E1203" t="s">
        <v>9634</v>
      </c>
      <c r="F1203" t="s">
        <v>9635</v>
      </c>
      <c r="G1203" t="s">
        <v>9636</v>
      </c>
      <c r="H1203" t="s">
        <v>183</v>
      </c>
      <c r="I1203" t="s">
        <v>9637</v>
      </c>
      <c r="J1203" t="str">
        <f>CONCATENATE(Táblázat1[[#This Row],[torvenyeskepviselo_nev]],", ",Táblázat1[[#This Row],[torvenyeskepviselo_beosztas]])</f>
        <v>Horváth Miklós, elnök</v>
      </c>
    </row>
    <row r="1204" spans="1:10" x14ac:dyDescent="0.25">
      <c r="A1204" s="101" t="s">
        <v>9638</v>
      </c>
      <c r="B1204" s="102" t="s">
        <v>9639</v>
      </c>
      <c r="C1204" t="s">
        <v>9640</v>
      </c>
      <c r="D1204" t="s">
        <v>9641</v>
      </c>
      <c r="E1204" t="s">
        <v>9642</v>
      </c>
      <c r="F1204" t="s">
        <v>9643</v>
      </c>
      <c r="G1204" t="s">
        <v>9644</v>
      </c>
      <c r="H1204" t="s">
        <v>183</v>
      </c>
      <c r="I1204" t="s">
        <v>9645</v>
      </c>
      <c r="J1204" t="str">
        <f>CONCATENATE(Táblázat1[[#This Row],[torvenyeskepviselo_nev]],", ",Táblázat1[[#This Row],[torvenyeskepviselo_beosztas]])</f>
        <v>Beck Károly, elnök</v>
      </c>
    </row>
    <row r="1205" spans="1:10" x14ac:dyDescent="0.25">
      <c r="A1205" s="101" t="s">
        <v>9646</v>
      </c>
      <c r="B1205" s="102" t="s">
        <v>9647</v>
      </c>
      <c r="C1205" t="s">
        <v>9648</v>
      </c>
      <c r="D1205" t="s">
        <v>9649</v>
      </c>
      <c r="E1205" t="s">
        <v>9650</v>
      </c>
      <c r="F1205" t="s">
        <v>9651</v>
      </c>
      <c r="G1205" t="s">
        <v>9652</v>
      </c>
      <c r="H1205" t="s">
        <v>183</v>
      </c>
      <c r="I1205" t="s">
        <v>9653</v>
      </c>
      <c r="J1205" t="str">
        <f>CONCATENATE(Táblázat1[[#This Row],[torvenyeskepviselo_nev]],", ",Táblázat1[[#This Row],[torvenyeskepviselo_beosztas]])</f>
        <v>Mazzag Albert, elnök</v>
      </c>
    </row>
    <row r="1206" spans="1:10" x14ac:dyDescent="0.25">
      <c r="A1206" s="101" t="s">
        <v>9654</v>
      </c>
      <c r="B1206" s="102" t="s">
        <v>9655</v>
      </c>
      <c r="C1206" t="s">
        <v>9656</v>
      </c>
      <c r="D1206" t="s">
        <v>9657</v>
      </c>
      <c r="E1206" t="s">
        <v>9658</v>
      </c>
      <c r="F1206" t="s">
        <v>9659</v>
      </c>
      <c r="G1206" t="s">
        <v>9660</v>
      </c>
      <c r="H1206" t="s">
        <v>183</v>
      </c>
      <c r="I1206" t="s">
        <v>9661</v>
      </c>
      <c r="J1206" t="str">
        <f>CONCATENATE(Táblázat1[[#This Row],[torvenyeskepviselo_nev]],", ",Táblázat1[[#This Row],[torvenyeskepviselo_beosztas]])</f>
        <v>Bujtor György, elnök</v>
      </c>
    </row>
    <row r="1207" spans="1:10" x14ac:dyDescent="0.25">
      <c r="A1207" s="101" t="s">
        <v>9662</v>
      </c>
      <c r="B1207" s="102" t="s">
        <v>9663</v>
      </c>
      <c r="C1207" t="s">
        <v>9664</v>
      </c>
      <c r="D1207" t="s">
        <v>9665</v>
      </c>
      <c r="E1207" t="s">
        <v>9666</v>
      </c>
      <c r="F1207" t="s">
        <v>9667</v>
      </c>
      <c r="G1207" t="s">
        <v>8523</v>
      </c>
      <c r="H1207" t="s">
        <v>183</v>
      </c>
      <c r="I1207" t="s">
        <v>9668</v>
      </c>
      <c r="J1207" t="str">
        <f>CONCATENATE(Táblázat1[[#This Row],[torvenyeskepviselo_nev]],", ",Táblázat1[[#This Row],[torvenyeskepviselo_beosztas]])</f>
        <v>Kelemen Csaba, elnök</v>
      </c>
    </row>
    <row r="1208" spans="1:10" x14ac:dyDescent="0.25">
      <c r="A1208" s="101" t="s">
        <v>9669</v>
      </c>
      <c r="B1208" s="102" t="s">
        <v>9670</v>
      </c>
      <c r="C1208" t="s">
        <v>9671</v>
      </c>
      <c r="D1208" t="s">
        <v>9672</v>
      </c>
      <c r="E1208" t="s">
        <v>9673</v>
      </c>
      <c r="F1208" t="s">
        <v>9674</v>
      </c>
      <c r="G1208" t="s">
        <v>4043</v>
      </c>
      <c r="H1208" t="s">
        <v>1882</v>
      </c>
      <c r="I1208" t="s">
        <v>9675</v>
      </c>
      <c r="J1208" t="str">
        <f>CONCATENATE(Táblázat1[[#This Row],[torvenyeskepviselo_nev]],", ",Táblázat1[[#This Row],[torvenyeskepviselo_beosztas]])</f>
        <v>Horváth Zoltán, titkár</v>
      </c>
    </row>
    <row r="1209" spans="1:10" x14ac:dyDescent="0.25">
      <c r="A1209" s="101" t="s">
        <v>9676</v>
      </c>
      <c r="B1209" s="102" t="s">
        <v>9677</v>
      </c>
      <c r="C1209" t="s">
        <v>9678</v>
      </c>
      <c r="D1209" t="s">
        <v>9679</v>
      </c>
      <c r="E1209" t="s">
        <v>9680</v>
      </c>
      <c r="F1209" t="s">
        <v>9681</v>
      </c>
      <c r="G1209" t="s">
        <v>9682</v>
      </c>
      <c r="H1209" t="s">
        <v>183</v>
      </c>
      <c r="J1209" t="str">
        <f>CONCATENATE(Táblázat1[[#This Row],[torvenyeskepviselo_nev]],", ",Táblázat1[[#This Row],[torvenyeskepviselo_beosztas]])</f>
        <v>Anda József, elnök</v>
      </c>
    </row>
    <row r="1210" spans="1:10" x14ac:dyDescent="0.25">
      <c r="A1210" s="101" t="s">
        <v>9683</v>
      </c>
      <c r="B1210" s="102" t="s">
        <v>9684</v>
      </c>
      <c r="C1210" t="s">
        <v>9685</v>
      </c>
      <c r="D1210" t="s">
        <v>9686</v>
      </c>
      <c r="E1210" t="s">
        <v>9687</v>
      </c>
      <c r="F1210" t="s">
        <v>9688</v>
      </c>
      <c r="G1210" t="s">
        <v>9689</v>
      </c>
      <c r="H1210" t="s">
        <v>183</v>
      </c>
      <c r="I1210" t="s">
        <v>9690</v>
      </c>
      <c r="J1210" t="str">
        <f>CONCATENATE(Táblázat1[[#This Row],[torvenyeskepviselo_nev]],", ",Táblázat1[[#This Row],[torvenyeskepviselo_beosztas]])</f>
        <v>Doma János, elnök</v>
      </c>
    </row>
    <row r="1211" spans="1:10" x14ac:dyDescent="0.25">
      <c r="A1211" s="101" t="s">
        <v>9691</v>
      </c>
      <c r="B1211" s="102" t="s">
        <v>9692</v>
      </c>
      <c r="C1211" t="s">
        <v>9693</v>
      </c>
      <c r="D1211" t="s">
        <v>9694</v>
      </c>
      <c r="E1211" t="s">
        <v>9695</v>
      </c>
      <c r="F1211" t="s">
        <v>9696</v>
      </c>
      <c r="G1211" t="s">
        <v>9697</v>
      </c>
      <c r="H1211" t="s">
        <v>183</v>
      </c>
      <c r="I1211" t="s">
        <v>9698</v>
      </c>
      <c r="J1211" t="str">
        <f>CONCATENATE(Táblázat1[[#This Row],[torvenyeskepviselo_nev]],", ",Táblázat1[[#This Row],[torvenyeskepviselo_beosztas]])</f>
        <v>Norsics Ferenc, elnök</v>
      </c>
    </row>
    <row r="1212" spans="1:10" x14ac:dyDescent="0.25">
      <c r="A1212" s="101" t="s">
        <v>9699</v>
      </c>
      <c r="B1212" s="102" t="s">
        <v>9700</v>
      </c>
      <c r="C1212" t="s">
        <v>9701</v>
      </c>
      <c r="D1212" t="s">
        <v>9702</v>
      </c>
      <c r="E1212" t="s">
        <v>9703</v>
      </c>
      <c r="F1212" t="s">
        <v>9704</v>
      </c>
      <c r="G1212" t="s">
        <v>9705</v>
      </c>
      <c r="H1212" t="s">
        <v>183</v>
      </c>
      <c r="I1212" t="s">
        <v>9706</v>
      </c>
      <c r="J1212" t="str">
        <f>CONCATENATE(Táblázat1[[#This Row],[torvenyeskepviselo_nev]],", ",Táblázat1[[#This Row],[torvenyeskepviselo_beosztas]])</f>
        <v>Györe Tamás, elnök</v>
      </c>
    </row>
    <row r="1213" spans="1:10" x14ac:dyDescent="0.25">
      <c r="A1213" s="101" t="s">
        <v>9707</v>
      </c>
      <c r="B1213" s="102" t="s">
        <v>9708</v>
      </c>
      <c r="C1213" t="s">
        <v>9709</v>
      </c>
      <c r="D1213" t="s">
        <v>9710</v>
      </c>
      <c r="E1213" t="s">
        <v>9711</v>
      </c>
      <c r="F1213" t="s">
        <v>9712</v>
      </c>
      <c r="G1213" t="s">
        <v>9713</v>
      </c>
      <c r="H1213" t="s">
        <v>183</v>
      </c>
      <c r="I1213" t="s">
        <v>9714</v>
      </c>
      <c r="J1213" t="str">
        <f>CONCATENATE(Táblázat1[[#This Row],[torvenyeskepviselo_nev]],", ",Táblázat1[[#This Row],[torvenyeskepviselo_beosztas]])</f>
        <v>Dobos Ferenc, elnök</v>
      </c>
    </row>
    <row r="1214" spans="1:10" x14ac:dyDescent="0.25">
      <c r="A1214" s="101" t="s">
        <v>9715</v>
      </c>
      <c r="B1214" s="102" t="s">
        <v>9716</v>
      </c>
      <c r="C1214" t="s">
        <v>9717</v>
      </c>
      <c r="D1214" t="s">
        <v>9718</v>
      </c>
      <c r="E1214" t="s">
        <v>9719</v>
      </c>
      <c r="F1214" t="s">
        <v>9720</v>
      </c>
      <c r="G1214" t="s">
        <v>9721</v>
      </c>
      <c r="H1214" t="s">
        <v>183</v>
      </c>
      <c r="I1214" t="s">
        <v>9722</v>
      </c>
      <c r="J1214" t="str">
        <f>CONCATENATE(Táblázat1[[#This Row],[torvenyeskepviselo_nev]],", ",Táblázat1[[#This Row],[torvenyeskepviselo_beosztas]])</f>
        <v>Kiss Ferenc, elnök</v>
      </c>
    </row>
    <row r="1215" spans="1:10" x14ac:dyDescent="0.25">
      <c r="A1215" s="101" t="s">
        <v>9723</v>
      </c>
      <c r="B1215" s="102" t="s">
        <v>9724</v>
      </c>
      <c r="C1215" t="s">
        <v>9725</v>
      </c>
      <c r="D1215" t="s">
        <v>9726</v>
      </c>
      <c r="E1215" t="s">
        <v>9727</v>
      </c>
      <c r="F1215" t="s">
        <v>9549</v>
      </c>
      <c r="G1215" t="s">
        <v>9728</v>
      </c>
      <c r="H1215" t="s">
        <v>183</v>
      </c>
      <c r="I1215" t="s">
        <v>9729</v>
      </c>
      <c r="J1215" t="str">
        <f>CONCATENATE(Táblázat1[[#This Row],[torvenyeskepviselo_nev]],", ",Táblázat1[[#This Row],[torvenyeskepviselo_beosztas]])</f>
        <v>Bekk Gábor, elnök</v>
      </c>
    </row>
    <row r="1216" spans="1:10" x14ac:dyDescent="0.25">
      <c r="A1216" s="101" t="s">
        <v>9730</v>
      </c>
      <c r="B1216" s="102" t="s">
        <v>9731</v>
      </c>
      <c r="C1216" t="s">
        <v>9732</v>
      </c>
      <c r="D1216" t="s">
        <v>9733</v>
      </c>
      <c r="E1216" t="s">
        <v>9734</v>
      </c>
      <c r="F1216" t="s">
        <v>9735</v>
      </c>
      <c r="G1216" t="s">
        <v>9736</v>
      </c>
      <c r="H1216" t="s">
        <v>183</v>
      </c>
      <c r="I1216" t="s">
        <v>9737</v>
      </c>
      <c r="J1216" t="str">
        <f>CONCATENATE(Táblázat1[[#This Row],[torvenyeskepviselo_nev]],", ",Táblázat1[[#This Row],[torvenyeskepviselo_beosztas]])</f>
        <v>Pék Ferenc, elnök</v>
      </c>
    </row>
    <row r="1217" spans="1:10" x14ac:dyDescent="0.25">
      <c r="A1217" s="101" t="s">
        <v>9738</v>
      </c>
      <c r="B1217" s="102" t="s">
        <v>9739</v>
      </c>
      <c r="C1217" t="s">
        <v>9740</v>
      </c>
      <c r="D1217" t="s">
        <v>9741</v>
      </c>
      <c r="E1217" t="s">
        <v>9742</v>
      </c>
      <c r="F1217" t="s">
        <v>9743</v>
      </c>
      <c r="G1217" t="s">
        <v>9744</v>
      </c>
      <c r="H1217" t="s">
        <v>183</v>
      </c>
      <c r="I1217" t="s">
        <v>9745</v>
      </c>
      <c r="J1217" t="str">
        <f>CONCATENATE(Táblázat1[[#This Row],[torvenyeskepviselo_nev]],", ",Táblázat1[[#This Row],[torvenyeskepviselo_beosztas]])</f>
        <v>Simonyai István, elnök</v>
      </c>
    </row>
    <row r="1218" spans="1:10" x14ac:dyDescent="0.25">
      <c r="A1218" s="101" t="s">
        <v>9746</v>
      </c>
      <c r="B1218" s="102" t="s">
        <v>9747</v>
      </c>
      <c r="C1218" t="s">
        <v>9748</v>
      </c>
      <c r="D1218" t="s">
        <v>9749</v>
      </c>
      <c r="E1218" t="s">
        <v>9750</v>
      </c>
      <c r="F1218" t="s">
        <v>9751</v>
      </c>
      <c r="G1218" t="s">
        <v>9752</v>
      </c>
      <c r="H1218" t="s">
        <v>183</v>
      </c>
      <c r="I1218" t="s">
        <v>9753</v>
      </c>
      <c r="J1218" t="str">
        <f>CONCATENATE(Táblázat1[[#This Row],[torvenyeskepviselo_nev]],", ",Táblázat1[[#This Row],[torvenyeskepviselo_beosztas]])</f>
        <v>Amfer József, elnök</v>
      </c>
    </row>
    <row r="1219" spans="1:10" x14ac:dyDescent="0.25">
      <c r="A1219" s="101" t="s">
        <v>9754</v>
      </c>
      <c r="B1219" s="102" t="s">
        <v>9755</v>
      </c>
      <c r="C1219" t="s">
        <v>9756</v>
      </c>
      <c r="D1219" t="s">
        <v>9757</v>
      </c>
      <c r="E1219" t="s">
        <v>9758</v>
      </c>
      <c r="F1219" t="s">
        <v>9759</v>
      </c>
      <c r="G1219" t="s">
        <v>9760</v>
      </c>
      <c r="H1219" t="s">
        <v>183</v>
      </c>
      <c r="I1219" t="s">
        <v>9761</v>
      </c>
      <c r="J1219" t="str">
        <f>CONCATENATE(Táblázat1[[#This Row],[torvenyeskepviselo_nev]],", ",Táblázat1[[#This Row],[torvenyeskepviselo_beosztas]])</f>
        <v>Czigány Béla, elnök</v>
      </c>
    </row>
    <row r="1220" spans="1:10" x14ac:dyDescent="0.25">
      <c r="A1220" s="101" t="s">
        <v>9762</v>
      </c>
      <c r="B1220" s="102" t="s">
        <v>9763</v>
      </c>
      <c r="C1220" t="s">
        <v>9764</v>
      </c>
      <c r="D1220" t="s">
        <v>9765</v>
      </c>
      <c r="E1220" t="s">
        <v>9766</v>
      </c>
      <c r="F1220" t="s">
        <v>9767</v>
      </c>
      <c r="G1220" t="s">
        <v>9768</v>
      </c>
      <c r="H1220" t="s">
        <v>183</v>
      </c>
      <c r="I1220" t="s">
        <v>9769</v>
      </c>
      <c r="J1220" t="str">
        <f>CONCATENATE(Táblázat1[[#This Row],[torvenyeskepviselo_nev]],", ",Táblázat1[[#This Row],[torvenyeskepviselo_beosztas]])</f>
        <v>Soós Ferenc, elnök</v>
      </c>
    </row>
    <row r="1221" spans="1:10" x14ac:dyDescent="0.25">
      <c r="A1221" s="101" t="s">
        <v>9770</v>
      </c>
      <c r="B1221" s="102" t="s">
        <v>9771</v>
      </c>
      <c r="C1221" t="s">
        <v>9772</v>
      </c>
      <c r="D1221" t="s">
        <v>9773</v>
      </c>
      <c r="E1221" t="s">
        <v>9774</v>
      </c>
      <c r="F1221" t="s">
        <v>9775</v>
      </c>
      <c r="G1221" t="s">
        <v>9776</v>
      </c>
      <c r="H1221" t="s">
        <v>183</v>
      </c>
      <c r="I1221" t="s">
        <v>9777</v>
      </c>
      <c r="J1221" t="str">
        <f>CONCATENATE(Táblázat1[[#This Row],[torvenyeskepviselo_nev]],", ",Táblázat1[[#This Row],[torvenyeskepviselo_beosztas]])</f>
        <v>Vékony Sándor, elnök</v>
      </c>
    </row>
    <row r="1222" spans="1:10" x14ac:dyDescent="0.25">
      <c r="A1222" s="101" t="s">
        <v>9778</v>
      </c>
      <c r="B1222" s="102" t="s">
        <v>9779</v>
      </c>
      <c r="C1222" t="s">
        <v>9780</v>
      </c>
      <c r="D1222" t="s">
        <v>9781</v>
      </c>
      <c r="E1222" t="s">
        <v>9782</v>
      </c>
      <c r="F1222" t="s">
        <v>9783</v>
      </c>
      <c r="G1222" t="s">
        <v>9784</v>
      </c>
      <c r="H1222" t="s">
        <v>9785</v>
      </c>
      <c r="I1222" t="s">
        <v>9786</v>
      </c>
      <c r="J1222" t="str">
        <f>CONCATENATE(Táblázat1[[#This Row],[torvenyeskepviselo_nev]],", ",Táblázat1[[#This Row],[torvenyeskepviselo_beosztas]])</f>
        <v>Blaskovics Barnabás, felületkezelő</v>
      </c>
    </row>
    <row r="1223" spans="1:10" x14ac:dyDescent="0.25">
      <c r="A1223" s="101" t="s">
        <v>9787</v>
      </c>
      <c r="B1223" s="102" t="s">
        <v>9788</v>
      </c>
      <c r="C1223" t="s">
        <v>9789</v>
      </c>
      <c r="D1223" t="s">
        <v>9790</v>
      </c>
      <c r="E1223" t="s">
        <v>9791</v>
      </c>
      <c r="F1223" t="s">
        <v>9792</v>
      </c>
      <c r="G1223" t="s">
        <v>9793</v>
      </c>
      <c r="H1223" t="s">
        <v>183</v>
      </c>
      <c r="I1223" t="s">
        <v>9794</v>
      </c>
      <c r="J1223" t="str">
        <f>CONCATENATE(Táblázat1[[#This Row],[torvenyeskepviselo_nev]],", ",Táblázat1[[#This Row],[torvenyeskepviselo_beosztas]])</f>
        <v>Somogyi Balázs, elnök</v>
      </c>
    </row>
    <row r="1224" spans="1:10" x14ac:dyDescent="0.25">
      <c r="A1224" s="101" t="s">
        <v>9795</v>
      </c>
      <c r="B1224" s="102" t="s">
        <v>9796</v>
      </c>
      <c r="C1224" t="s">
        <v>9797</v>
      </c>
      <c r="D1224" t="s">
        <v>9798</v>
      </c>
      <c r="E1224" t="s">
        <v>9799</v>
      </c>
      <c r="F1224" t="s">
        <v>9800</v>
      </c>
      <c r="G1224" t="s">
        <v>9801</v>
      </c>
      <c r="H1224" t="s">
        <v>183</v>
      </c>
      <c r="I1224" t="s">
        <v>9802</v>
      </c>
      <c r="J1224" t="str">
        <f>CONCATENATE(Táblázat1[[#This Row],[torvenyeskepviselo_nev]],", ",Táblázat1[[#This Row],[torvenyeskepviselo_beosztas]])</f>
        <v>Varga András, elnök</v>
      </c>
    </row>
    <row r="1225" spans="1:10" x14ac:dyDescent="0.25">
      <c r="A1225" s="101" t="s">
        <v>9803</v>
      </c>
      <c r="B1225" s="102" t="s">
        <v>9804</v>
      </c>
      <c r="C1225" t="s">
        <v>9805</v>
      </c>
      <c r="D1225" t="s">
        <v>9806</v>
      </c>
      <c r="E1225" t="s">
        <v>9807</v>
      </c>
      <c r="F1225" t="s">
        <v>9808</v>
      </c>
      <c r="G1225" t="s">
        <v>9809</v>
      </c>
      <c r="H1225" t="s">
        <v>183</v>
      </c>
      <c r="I1225" t="s">
        <v>9810</v>
      </c>
      <c r="J1225" t="str">
        <f>CONCATENATE(Táblázat1[[#This Row],[torvenyeskepviselo_nev]],", ",Táblázat1[[#This Row],[torvenyeskepviselo_beosztas]])</f>
        <v>Csöndör István, elnök</v>
      </c>
    </row>
    <row r="1226" spans="1:10" x14ac:dyDescent="0.25">
      <c r="A1226" s="101" t="s">
        <v>9811</v>
      </c>
      <c r="B1226" s="102" t="s">
        <v>9812</v>
      </c>
      <c r="C1226" t="s">
        <v>9813</v>
      </c>
      <c r="D1226" t="s">
        <v>9814</v>
      </c>
      <c r="E1226" t="s">
        <v>9815</v>
      </c>
      <c r="F1226" t="s">
        <v>9816</v>
      </c>
      <c r="G1226" t="s">
        <v>9817</v>
      </c>
      <c r="H1226" t="s">
        <v>183</v>
      </c>
      <c r="I1226" t="s">
        <v>9818</v>
      </c>
      <c r="J1226" t="str">
        <f>CONCATENATE(Táblázat1[[#This Row],[torvenyeskepviselo_nev]],", ",Táblázat1[[#This Row],[torvenyeskepviselo_beosztas]])</f>
        <v>Kovács Imre, elnök</v>
      </c>
    </row>
    <row r="1227" spans="1:10" x14ac:dyDescent="0.25">
      <c r="A1227" s="101" t="s">
        <v>9819</v>
      </c>
      <c r="B1227" s="102" t="s">
        <v>9820</v>
      </c>
      <c r="C1227" t="s">
        <v>9821</v>
      </c>
      <c r="D1227" t="s">
        <v>9822</v>
      </c>
      <c r="E1227" t="s">
        <v>9823</v>
      </c>
      <c r="F1227" t="s">
        <v>9824</v>
      </c>
      <c r="G1227" t="s">
        <v>6685</v>
      </c>
      <c r="H1227" t="s">
        <v>183</v>
      </c>
      <c r="I1227" t="s">
        <v>9825</v>
      </c>
      <c r="J1227" t="str">
        <f>CONCATENATE(Táblázat1[[#This Row],[torvenyeskepviselo_nev]],", ",Táblázat1[[#This Row],[torvenyeskepviselo_beosztas]])</f>
        <v>Tóth István, elnök</v>
      </c>
    </row>
    <row r="1228" spans="1:10" x14ac:dyDescent="0.25">
      <c r="A1228" s="101" t="s">
        <v>9826</v>
      </c>
      <c r="B1228" s="102" t="s">
        <v>9827</v>
      </c>
      <c r="C1228" t="s">
        <v>9828</v>
      </c>
      <c r="D1228" t="s">
        <v>9829</v>
      </c>
      <c r="E1228" t="s">
        <v>9830</v>
      </c>
      <c r="F1228" t="s">
        <v>9831</v>
      </c>
      <c r="G1228" t="s">
        <v>9832</v>
      </c>
      <c r="H1228" t="s">
        <v>183</v>
      </c>
      <c r="I1228" t="s">
        <v>9833</v>
      </c>
      <c r="J1228" t="str">
        <f>CONCATENATE(Táblázat1[[#This Row],[torvenyeskepviselo_nev]],", ",Táblázat1[[#This Row],[torvenyeskepviselo_beosztas]])</f>
        <v>Kisvarga Ernő, elnök</v>
      </c>
    </row>
    <row r="1229" spans="1:10" x14ac:dyDescent="0.25">
      <c r="A1229" s="101" t="s">
        <v>9834</v>
      </c>
      <c r="B1229" s="102" t="s">
        <v>9835</v>
      </c>
      <c r="C1229" t="s">
        <v>9836</v>
      </c>
      <c r="D1229" t="s">
        <v>9837</v>
      </c>
      <c r="E1229" t="s">
        <v>9838</v>
      </c>
      <c r="F1229" t="s">
        <v>9839</v>
      </c>
      <c r="G1229" t="s">
        <v>1494</v>
      </c>
      <c r="H1229" t="s">
        <v>183</v>
      </c>
      <c r="I1229" t="s">
        <v>9840</v>
      </c>
      <c r="J1229" t="str">
        <f>CONCATENATE(Táblázat1[[#This Row],[torvenyeskepviselo_nev]],", ",Táblázat1[[#This Row],[torvenyeskepviselo_beosztas]])</f>
        <v>Szabó Sándor, elnök</v>
      </c>
    </row>
    <row r="1230" spans="1:10" x14ac:dyDescent="0.25">
      <c r="A1230" s="101" t="s">
        <v>9841</v>
      </c>
      <c r="B1230" s="102" t="s">
        <v>9842</v>
      </c>
      <c r="C1230" t="s">
        <v>9843</v>
      </c>
      <c r="D1230" t="s">
        <v>9844</v>
      </c>
      <c r="E1230" t="s">
        <v>9845</v>
      </c>
      <c r="F1230" t="s">
        <v>9846</v>
      </c>
      <c r="G1230" t="s">
        <v>9847</v>
      </c>
      <c r="H1230" t="s">
        <v>183</v>
      </c>
      <c r="I1230" t="s">
        <v>9848</v>
      </c>
      <c r="J1230" t="str">
        <f>CONCATENATE(Táblázat1[[#This Row],[torvenyeskepviselo_nev]],", ",Táblázat1[[#This Row],[torvenyeskepviselo_beosztas]])</f>
        <v>Bakonyi Kornél, elnök</v>
      </c>
    </row>
    <row r="1231" spans="1:10" x14ac:dyDescent="0.25">
      <c r="A1231" s="101" t="s">
        <v>9849</v>
      </c>
      <c r="B1231" s="102" t="s">
        <v>9850</v>
      </c>
      <c r="C1231" t="s">
        <v>9851</v>
      </c>
      <c r="D1231" t="s">
        <v>9852</v>
      </c>
      <c r="E1231" t="s">
        <v>9853</v>
      </c>
      <c r="F1231" t="s">
        <v>9854</v>
      </c>
      <c r="G1231" t="s">
        <v>9855</v>
      </c>
      <c r="H1231" t="s">
        <v>183</v>
      </c>
      <c r="I1231" t="s">
        <v>9856</v>
      </c>
      <c r="J1231" t="str">
        <f>CONCATENATE(Táblázat1[[#This Row],[torvenyeskepviselo_nev]],", ",Táblázat1[[#This Row],[torvenyeskepviselo_beosztas]])</f>
        <v>Sasvári Gáborné , elnök</v>
      </c>
    </row>
    <row r="1232" spans="1:10" x14ac:dyDescent="0.25">
      <c r="A1232" s="101" t="s">
        <v>9857</v>
      </c>
      <c r="B1232" s="102" t="s">
        <v>9858</v>
      </c>
      <c r="C1232" t="s">
        <v>9859</v>
      </c>
      <c r="D1232" t="s">
        <v>9860</v>
      </c>
      <c r="E1232" t="s">
        <v>9861</v>
      </c>
      <c r="F1232" t="s">
        <v>9862</v>
      </c>
      <c r="G1232" t="s">
        <v>9863</v>
      </c>
      <c r="H1232" t="s">
        <v>183</v>
      </c>
      <c r="I1232" t="s">
        <v>9864</v>
      </c>
      <c r="J1232" t="str">
        <f>CONCATENATE(Táblázat1[[#This Row],[torvenyeskepviselo_nev]],", ",Táblázat1[[#This Row],[torvenyeskepviselo_beosztas]])</f>
        <v>Belső László, elnök</v>
      </c>
    </row>
    <row r="1233" spans="1:10" x14ac:dyDescent="0.25">
      <c r="A1233" s="101" t="s">
        <v>9865</v>
      </c>
      <c r="B1233" s="102" t="s">
        <v>9866</v>
      </c>
      <c r="C1233" t="s">
        <v>9867</v>
      </c>
      <c r="D1233" t="s">
        <v>9868</v>
      </c>
      <c r="E1233" t="s">
        <v>9869</v>
      </c>
      <c r="F1233" t="s">
        <v>9870</v>
      </c>
      <c r="G1233" t="s">
        <v>9871</v>
      </c>
      <c r="H1233" t="s">
        <v>183</v>
      </c>
      <c r="I1233" t="s">
        <v>9872</v>
      </c>
      <c r="J1233" t="str">
        <f>CONCATENATE(Táblázat1[[#This Row],[torvenyeskepviselo_nev]],", ",Táblázat1[[#This Row],[torvenyeskepviselo_beosztas]])</f>
        <v>Medvéssy Lajos , elnök</v>
      </c>
    </row>
    <row r="1234" spans="1:10" x14ac:dyDescent="0.25">
      <c r="A1234" s="101" t="s">
        <v>9873</v>
      </c>
      <c r="B1234" s="102" t="s">
        <v>9874</v>
      </c>
      <c r="C1234" t="s">
        <v>9875</v>
      </c>
      <c r="D1234" t="s">
        <v>9876</v>
      </c>
      <c r="E1234" t="s">
        <v>9877</v>
      </c>
      <c r="F1234" t="s">
        <v>9878</v>
      </c>
      <c r="G1234" t="s">
        <v>9879</v>
      </c>
      <c r="H1234" t="s">
        <v>183</v>
      </c>
      <c r="I1234" t="s">
        <v>9880</v>
      </c>
      <c r="J1234" t="str">
        <f>CONCATENATE(Táblázat1[[#This Row],[torvenyeskepviselo_nev]],", ",Táblázat1[[#This Row],[torvenyeskepviselo_beosztas]])</f>
        <v>Szabó Szilárd, elnök</v>
      </c>
    </row>
    <row r="1235" spans="1:10" x14ac:dyDescent="0.25">
      <c r="A1235" s="101" t="s">
        <v>9881</v>
      </c>
      <c r="B1235" s="102" t="s">
        <v>9882</v>
      </c>
      <c r="C1235" t="s">
        <v>9883</v>
      </c>
      <c r="D1235" t="s">
        <v>9884</v>
      </c>
      <c r="E1235" t="s">
        <v>9885</v>
      </c>
      <c r="F1235" t="s">
        <v>9886</v>
      </c>
      <c r="G1235" t="s">
        <v>9887</v>
      </c>
      <c r="H1235" t="s">
        <v>183</v>
      </c>
      <c r="I1235" t="s">
        <v>9888</v>
      </c>
      <c r="J1235" t="str">
        <f>CONCATENATE(Táblázat1[[#This Row],[torvenyeskepviselo_nev]],", ",Táblázat1[[#This Row],[torvenyeskepviselo_beosztas]])</f>
        <v>Magyar István, elnök</v>
      </c>
    </row>
    <row r="1236" spans="1:10" x14ac:dyDescent="0.25">
      <c r="A1236" s="101" t="s">
        <v>9889</v>
      </c>
      <c r="B1236" s="102" t="s">
        <v>9890</v>
      </c>
      <c r="C1236" t="s">
        <v>9891</v>
      </c>
      <c r="D1236" t="s">
        <v>9892</v>
      </c>
      <c r="E1236" t="s">
        <v>9893</v>
      </c>
      <c r="F1236" t="s">
        <v>9894</v>
      </c>
      <c r="G1236" t="s">
        <v>9895</v>
      </c>
      <c r="H1236" t="s">
        <v>183</v>
      </c>
      <c r="I1236" t="s">
        <v>9896</v>
      </c>
      <c r="J1236" t="str">
        <f>CONCATENATE(Táblázat1[[#This Row],[torvenyeskepviselo_nev]],", ",Táblázat1[[#This Row],[torvenyeskepviselo_beosztas]])</f>
        <v>Tislér István, elnök</v>
      </c>
    </row>
    <row r="1237" spans="1:10" x14ac:dyDescent="0.25">
      <c r="A1237" s="101" t="s">
        <v>9897</v>
      </c>
      <c r="B1237" s="102" t="s">
        <v>9898</v>
      </c>
      <c r="C1237" t="s">
        <v>9899</v>
      </c>
      <c r="D1237" t="s">
        <v>9900</v>
      </c>
      <c r="E1237" t="s">
        <v>9901</v>
      </c>
      <c r="F1237" t="s">
        <v>9902</v>
      </c>
      <c r="G1237" t="s">
        <v>9903</v>
      </c>
      <c r="H1237" t="s">
        <v>183</v>
      </c>
      <c r="I1237" t="s">
        <v>9904</v>
      </c>
      <c r="J1237" t="str">
        <f>CONCATENATE(Táblázat1[[#This Row],[torvenyeskepviselo_nev]],", ",Táblázat1[[#This Row],[torvenyeskepviselo_beosztas]])</f>
        <v>Gombos József, elnök</v>
      </c>
    </row>
    <row r="1238" spans="1:10" x14ac:dyDescent="0.25">
      <c r="A1238" s="101" t="s">
        <v>9905</v>
      </c>
      <c r="B1238" s="102" t="s">
        <v>9906</v>
      </c>
      <c r="C1238" t="s">
        <v>9907</v>
      </c>
      <c r="D1238" t="s">
        <v>9908</v>
      </c>
      <c r="E1238" t="s">
        <v>9909</v>
      </c>
      <c r="F1238" t="s">
        <v>9910</v>
      </c>
      <c r="G1238" t="s">
        <v>9911</v>
      </c>
      <c r="H1238" t="s">
        <v>183</v>
      </c>
      <c r="I1238" t="s">
        <v>9912</v>
      </c>
      <c r="J1238" t="str">
        <f>CONCATENATE(Táblázat1[[#This Row],[torvenyeskepviselo_nev]],", ",Táblázat1[[#This Row],[torvenyeskepviselo_beosztas]])</f>
        <v>Horváth Péter , elnök</v>
      </c>
    </row>
  </sheetData>
  <conditionalFormatting sqref="A1:A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ABAE-70FA-427E-9E57-2E8BDCB1A1D7}">
  <dimension ref="A1:A90"/>
  <sheetViews>
    <sheetView topLeftCell="A71" workbookViewId="0">
      <selection activeCell="A105" sqref="A105"/>
    </sheetView>
  </sheetViews>
  <sheetFormatPr defaultRowHeight="15" x14ac:dyDescent="0.25"/>
  <cols>
    <col min="1" max="1" width="39.42578125" customWidth="1"/>
  </cols>
  <sheetData>
    <row r="1" spans="1:1" x14ac:dyDescent="0.25">
      <c r="A1" s="60" t="s">
        <v>29</v>
      </c>
    </row>
    <row r="2" spans="1:1" x14ac:dyDescent="0.25">
      <c r="A2" s="64" t="s">
        <v>106</v>
      </c>
    </row>
    <row r="3" spans="1:1" x14ac:dyDescent="0.25">
      <c r="A3" s="59" t="s">
        <v>30</v>
      </c>
    </row>
    <row r="4" spans="1:1" x14ac:dyDescent="0.25">
      <c r="A4" s="58" t="s">
        <v>31</v>
      </c>
    </row>
    <row r="5" spans="1:1" x14ac:dyDescent="0.25">
      <c r="A5" s="60" t="s">
        <v>103</v>
      </c>
    </row>
    <row r="6" spans="1:1" x14ac:dyDescent="0.25">
      <c r="A6" s="59" t="s">
        <v>107</v>
      </c>
    </row>
    <row r="7" spans="1:1" x14ac:dyDescent="0.25">
      <c r="A7" s="58" t="s">
        <v>108</v>
      </c>
    </row>
    <row r="8" spans="1:1" x14ac:dyDescent="0.25">
      <c r="A8" s="57" t="s">
        <v>32</v>
      </c>
    </row>
    <row r="9" spans="1:1" x14ac:dyDescent="0.25">
      <c r="A9" s="64" t="s">
        <v>140</v>
      </c>
    </row>
    <row r="10" spans="1:1" x14ac:dyDescent="0.25">
      <c r="A10" s="64" t="s">
        <v>137</v>
      </c>
    </row>
    <row r="11" spans="1:1" x14ac:dyDescent="0.25">
      <c r="A11" s="58" t="s">
        <v>149</v>
      </c>
    </row>
    <row r="12" spans="1:1" x14ac:dyDescent="0.25">
      <c r="A12" s="61" t="s">
        <v>33</v>
      </c>
    </row>
    <row r="13" spans="1:1" x14ac:dyDescent="0.25">
      <c r="A13" s="57" t="s">
        <v>125</v>
      </c>
    </row>
    <row r="14" spans="1:1" x14ac:dyDescent="0.25">
      <c r="A14" s="60" t="s">
        <v>129</v>
      </c>
    </row>
    <row r="15" spans="1:1" x14ac:dyDescent="0.25">
      <c r="A15" s="59" t="s">
        <v>126</v>
      </c>
    </row>
    <row r="16" spans="1:1" x14ac:dyDescent="0.25">
      <c r="A16" s="59" t="s">
        <v>34</v>
      </c>
    </row>
    <row r="17" spans="1:1" x14ac:dyDescent="0.25">
      <c r="A17" s="60" t="s">
        <v>141</v>
      </c>
    </row>
    <row r="18" spans="1:1" x14ac:dyDescent="0.25">
      <c r="A18" s="60" t="s">
        <v>109</v>
      </c>
    </row>
    <row r="19" spans="1:1" x14ac:dyDescent="0.25">
      <c r="A19" s="57" t="s">
        <v>35</v>
      </c>
    </row>
    <row r="20" spans="1:1" x14ac:dyDescent="0.25">
      <c r="A20" s="58" t="s">
        <v>36</v>
      </c>
    </row>
    <row r="21" spans="1:1" x14ac:dyDescent="0.25">
      <c r="A21" s="62" t="s">
        <v>117</v>
      </c>
    </row>
    <row r="22" spans="1:1" x14ac:dyDescent="0.25">
      <c r="A22" s="59" t="s">
        <v>37</v>
      </c>
    </row>
    <row r="23" spans="1:1" x14ac:dyDescent="0.25">
      <c r="A23" s="62" t="s">
        <v>38</v>
      </c>
    </row>
    <row r="24" spans="1:1" x14ac:dyDescent="0.25">
      <c r="A24" s="60" t="s">
        <v>39</v>
      </c>
    </row>
    <row r="25" spans="1:1" x14ac:dyDescent="0.25">
      <c r="A25" s="58" t="s">
        <v>127</v>
      </c>
    </row>
    <row r="26" spans="1:1" x14ac:dyDescent="0.25">
      <c r="A26" s="60" t="s">
        <v>40</v>
      </c>
    </row>
    <row r="27" spans="1:1" x14ac:dyDescent="0.25">
      <c r="A27" s="59" t="s">
        <v>41</v>
      </c>
    </row>
    <row r="28" spans="1:1" x14ac:dyDescent="0.25">
      <c r="A28" s="58" t="s">
        <v>151</v>
      </c>
    </row>
    <row r="29" spans="1:1" x14ac:dyDescent="0.25">
      <c r="A29" s="64" t="s">
        <v>110</v>
      </c>
    </row>
    <row r="30" spans="1:1" x14ac:dyDescent="0.25">
      <c r="A30" s="57" t="s">
        <v>146</v>
      </c>
    </row>
    <row r="31" spans="1:1" ht="25.5" x14ac:dyDescent="0.25">
      <c r="A31" s="59" t="s">
        <v>42</v>
      </c>
    </row>
    <row r="32" spans="1:1" x14ac:dyDescent="0.25">
      <c r="A32" s="58" t="s">
        <v>154</v>
      </c>
    </row>
    <row r="33" spans="1:1" x14ac:dyDescent="0.25">
      <c r="A33" s="58" t="s">
        <v>152</v>
      </c>
    </row>
    <row r="34" spans="1:1" x14ac:dyDescent="0.25">
      <c r="A34" s="58" t="s">
        <v>153</v>
      </c>
    </row>
    <row r="35" spans="1:1" x14ac:dyDescent="0.25">
      <c r="A35" s="65" t="s">
        <v>43</v>
      </c>
    </row>
    <row r="36" spans="1:1" x14ac:dyDescent="0.25">
      <c r="A36" s="66" t="s">
        <v>44</v>
      </c>
    </row>
    <row r="37" spans="1:1" x14ac:dyDescent="0.25">
      <c r="A37" s="64" t="s">
        <v>45</v>
      </c>
    </row>
    <row r="38" spans="1:1" x14ac:dyDescent="0.25">
      <c r="A38" s="60" t="s">
        <v>46</v>
      </c>
    </row>
    <row r="39" spans="1:1" x14ac:dyDescent="0.25">
      <c r="A39" s="58" t="s">
        <v>47</v>
      </c>
    </row>
    <row r="40" spans="1:1" x14ac:dyDescent="0.25">
      <c r="A40" s="68" t="s">
        <v>124</v>
      </c>
    </row>
    <row r="41" spans="1:1" x14ac:dyDescent="0.25">
      <c r="A41" s="60" t="s">
        <v>111</v>
      </c>
    </row>
    <row r="42" spans="1:1" x14ac:dyDescent="0.25">
      <c r="A42" s="62" t="s">
        <v>123</v>
      </c>
    </row>
    <row r="43" spans="1:1" x14ac:dyDescent="0.25">
      <c r="A43" s="58" t="s">
        <v>112</v>
      </c>
    </row>
    <row r="44" spans="1:1" x14ac:dyDescent="0.25">
      <c r="A44" s="60" t="s">
        <v>113</v>
      </c>
    </row>
    <row r="45" spans="1:1" x14ac:dyDescent="0.25">
      <c r="A45" s="57" t="s">
        <v>118</v>
      </c>
    </row>
    <row r="46" spans="1:1" x14ac:dyDescent="0.25">
      <c r="A46" s="60" t="s">
        <v>138</v>
      </c>
    </row>
    <row r="47" spans="1:1" x14ac:dyDescent="0.25">
      <c r="A47" s="60" t="s">
        <v>143</v>
      </c>
    </row>
    <row r="48" spans="1:1" x14ac:dyDescent="0.25">
      <c r="A48" s="64" t="s">
        <v>48</v>
      </c>
    </row>
    <row r="49" spans="1:1" x14ac:dyDescent="0.25">
      <c r="A49" s="59" t="s">
        <v>119</v>
      </c>
    </row>
    <row r="50" spans="1:1" x14ac:dyDescent="0.25">
      <c r="A50" s="64" t="s">
        <v>142</v>
      </c>
    </row>
    <row r="51" spans="1:1" x14ac:dyDescent="0.25">
      <c r="A51" s="58" t="s">
        <v>147</v>
      </c>
    </row>
    <row r="52" spans="1:1" x14ac:dyDescent="0.25">
      <c r="A52" s="60" t="s">
        <v>139</v>
      </c>
    </row>
    <row r="53" spans="1:1" x14ac:dyDescent="0.25">
      <c r="A53" s="67" t="s">
        <v>122</v>
      </c>
    </row>
    <row r="54" spans="1:1" x14ac:dyDescent="0.25">
      <c r="A54" s="67" t="s">
        <v>49</v>
      </c>
    </row>
    <row r="55" spans="1:1" x14ac:dyDescent="0.25">
      <c r="A55" s="58" t="s">
        <v>50</v>
      </c>
    </row>
    <row r="56" spans="1:1" x14ac:dyDescent="0.25">
      <c r="A56" s="58" t="s">
        <v>51</v>
      </c>
    </row>
    <row r="57" spans="1:1" x14ac:dyDescent="0.25">
      <c r="A57" s="58" t="s">
        <v>105</v>
      </c>
    </row>
    <row r="58" spans="1:1" ht="25.5" x14ac:dyDescent="0.25">
      <c r="A58" s="60" t="s">
        <v>52</v>
      </c>
    </row>
    <row r="59" spans="1:1" x14ac:dyDescent="0.25">
      <c r="A59" s="57" t="s">
        <v>53</v>
      </c>
    </row>
    <row r="60" spans="1:1" x14ac:dyDescent="0.25">
      <c r="A60" s="58" t="s">
        <v>155</v>
      </c>
    </row>
    <row r="61" spans="1:1" x14ac:dyDescent="0.25">
      <c r="A61" s="59" t="s">
        <v>54</v>
      </c>
    </row>
    <row r="62" spans="1:1" x14ac:dyDescent="0.25">
      <c r="A62" s="59" t="s">
        <v>121</v>
      </c>
    </row>
    <row r="63" spans="1:1" x14ac:dyDescent="0.25">
      <c r="A63" s="58" t="s">
        <v>55</v>
      </c>
    </row>
    <row r="64" spans="1:1" x14ac:dyDescent="0.25">
      <c r="A64" s="58" t="s">
        <v>148</v>
      </c>
    </row>
    <row r="65" spans="1:1" x14ac:dyDescent="0.25">
      <c r="A65" s="58" t="s">
        <v>56</v>
      </c>
    </row>
    <row r="66" spans="1:1" x14ac:dyDescent="0.25">
      <c r="A66" s="60" t="s">
        <v>145</v>
      </c>
    </row>
    <row r="67" spans="1:1" x14ac:dyDescent="0.25">
      <c r="A67" s="58" t="s">
        <v>57</v>
      </c>
    </row>
    <row r="68" spans="1:1" x14ac:dyDescent="0.25">
      <c r="A68" s="62" t="s">
        <v>104</v>
      </c>
    </row>
    <row r="69" spans="1:1" x14ac:dyDescent="0.25">
      <c r="A69" s="60" t="s">
        <v>58</v>
      </c>
    </row>
    <row r="70" spans="1:1" x14ac:dyDescent="0.25">
      <c r="A70" s="60" t="s">
        <v>120</v>
      </c>
    </row>
    <row r="71" spans="1:1" x14ac:dyDescent="0.25">
      <c r="A71" s="62" t="s">
        <v>59</v>
      </c>
    </row>
    <row r="72" spans="1:1" x14ac:dyDescent="0.25">
      <c r="A72" s="66" t="s">
        <v>60</v>
      </c>
    </row>
    <row r="73" spans="1:1" x14ac:dyDescent="0.25">
      <c r="A73" s="60" t="s">
        <v>61</v>
      </c>
    </row>
    <row r="74" spans="1:1" x14ac:dyDescent="0.25">
      <c r="A74" s="60" t="s">
        <v>62</v>
      </c>
    </row>
    <row r="75" spans="1:1" x14ac:dyDescent="0.25">
      <c r="A75" s="60" t="s">
        <v>114</v>
      </c>
    </row>
    <row r="76" spans="1:1" x14ac:dyDescent="0.25">
      <c r="A76" s="62" t="s">
        <v>144</v>
      </c>
    </row>
    <row r="77" spans="1:1" x14ac:dyDescent="0.25">
      <c r="A77" s="60" t="s">
        <v>115</v>
      </c>
    </row>
    <row r="78" spans="1:1" x14ac:dyDescent="0.25">
      <c r="A78" s="58" t="s">
        <v>150</v>
      </c>
    </row>
    <row r="79" spans="1:1" x14ac:dyDescent="0.25">
      <c r="A79" s="58" t="s">
        <v>63</v>
      </c>
    </row>
    <row r="80" spans="1:1" x14ac:dyDescent="0.25">
      <c r="A80" s="60" t="s">
        <v>64</v>
      </c>
    </row>
    <row r="81" spans="1:1" x14ac:dyDescent="0.25">
      <c r="A81" s="63" t="s">
        <v>65</v>
      </c>
    </row>
    <row r="82" spans="1:1" x14ac:dyDescent="0.25">
      <c r="A82" s="59" t="s">
        <v>134</v>
      </c>
    </row>
    <row r="83" spans="1:1" x14ac:dyDescent="0.25">
      <c r="A83" s="62" t="s">
        <v>66</v>
      </c>
    </row>
    <row r="84" spans="1:1" ht="25.5" x14ac:dyDescent="0.25">
      <c r="A84" s="60" t="s">
        <v>116</v>
      </c>
    </row>
    <row r="85" spans="1:1" x14ac:dyDescent="0.25">
      <c r="A85" s="59" t="s">
        <v>128</v>
      </c>
    </row>
    <row r="86" spans="1:1" x14ac:dyDescent="0.25">
      <c r="A86" s="62" t="s">
        <v>67</v>
      </c>
    </row>
    <row r="87" spans="1:1" x14ac:dyDescent="0.25">
      <c r="A87" s="60" t="s">
        <v>68</v>
      </c>
    </row>
    <row r="88" spans="1:1" x14ac:dyDescent="0.25">
      <c r="A88" s="58" t="s">
        <v>69</v>
      </c>
    </row>
    <row r="89" spans="1:1" x14ac:dyDescent="0.25">
      <c r="A89" s="60" t="s">
        <v>135</v>
      </c>
    </row>
    <row r="90" spans="1:1" x14ac:dyDescent="0.25">
      <c r="A90" s="60" t="s">
        <v>136</v>
      </c>
    </row>
  </sheetData>
  <sortState xmlns:xlrd2="http://schemas.microsoft.com/office/spreadsheetml/2017/richdata2" ref="A1:A90">
    <sortCondition ref="A1:A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Reg_adatlap_26</vt:lpstr>
      <vt:lpstr>1.mell_Tám.tervező_26</vt:lpstr>
      <vt:lpstr>Szervezeti adatok</vt:lpstr>
      <vt:lpstr>kódok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Kende Orsolya</cp:lastModifiedBy>
  <cp:lastPrinted>2023-03-22T12:49:57Z</cp:lastPrinted>
  <dcterms:created xsi:type="dcterms:W3CDTF">2019-03-21T11:10:35Z</dcterms:created>
  <dcterms:modified xsi:type="dcterms:W3CDTF">2026-07-27T06:59:24Z</dcterms:modified>
</cp:coreProperties>
</file>